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디자인진흥원\Documents\카카오톡 받은 파일\"/>
    </mc:Choice>
  </mc:AlternateContent>
  <xr:revisionPtr revIDLastSave="0" documentId="13_ncr:1_{3977949D-A978-4BC5-925A-5A6093BE2992}" xr6:coauthVersionLast="36" xr6:coauthVersionMax="36" xr10:uidLastSave="{00000000-0000-0000-0000-000000000000}"/>
  <bookViews>
    <workbookView xWindow="0" yWindow="0" windowWidth="21060" windowHeight="11550" tabRatio="770" xr2:uid="{00000000-000D-0000-FFFF-FFFF00000000}"/>
  </bookViews>
  <sheets>
    <sheet name="원가계산서" sheetId="10" r:id="rId1"/>
    <sheet name="내역서" sheetId="7" r:id="rId2"/>
    <sheet name="일위대가_조경시설물" sheetId="3" r:id="rId3"/>
    <sheet name="수량산출" sheetId="4" r:id="rId4"/>
    <sheet name="기초대가" sheetId="1" r:id="rId5"/>
    <sheet name="단가조사표" sheetId="5" r:id="rId6"/>
    <sheet name="노임단가" sheetId="2" r:id="rId7"/>
  </sheets>
  <externalReferences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</externalReferences>
  <definedNames>
    <definedName name="_10t5_">#REF!</definedName>
    <definedName name="_15A" localSheetId="4">[1]금액내역서!$D$3:$D$10</definedName>
    <definedName name="_15A" localSheetId="6">[1]금액내역서!$D$3:$D$10</definedName>
    <definedName name="_15A" localSheetId="5">[1]금액내역서!$D$3:$D$10</definedName>
    <definedName name="_15A" localSheetId="2">[1]금액내역서!$D$3:$D$10</definedName>
    <definedName name="_15A">[2]금액내역서!$D$3:$D$10</definedName>
    <definedName name="_1a1_">#REF!</definedName>
    <definedName name="_2bv3_" localSheetId="5">BlankMacro1</definedName>
    <definedName name="_3bv3_" localSheetId="3">BlankMacro1</definedName>
    <definedName name="_4bv3_" localSheetId="2">BlankMacro1</definedName>
    <definedName name="_5bv3_">BlankMacro1</definedName>
    <definedName name="_6P1_" localSheetId="5">#REF!</definedName>
    <definedName name="_7P1_">#REF!</definedName>
    <definedName name="_8P2_" localSheetId="5">'[3]Sheet1 (2)'!#REF!</definedName>
    <definedName name="_9P2_">'[3]Sheet1 (2)'!#REF!</definedName>
    <definedName name="_A183154" localSheetId="4">#REF!</definedName>
    <definedName name="_A183154" localSheetId="6">#REF!</definedName>
    <definedName name="_A183154" localSheetId="5">#REF!</definedName>
    <definedName name="_A183154" localSheetId="2">#REF!</definedName>
    <definedName name="_A183154">#REF!</definedName>
    <definedName name="_ddd1">#REF!</definedName>
    <definedName name="_dia300" localSheetId="5">[4]대로근거!#REF!</definedName>
    <definedName name="_dia300">[4]대로근거!#REF!</definedName>
    <definedName name="_dia350" localSheetId="5">[4]대로근거!#REF!</definedName>
    <definedName name="_dia350">[4]대로근거!#REF!</definedName>
    <definedName name="_Dist_Bin" localSheetId="5" hidden="1">[5]조명시설!#REF!</definedName>
    <definedName name="_Dist_Bin" hidden="1">[5]조명시설!#REF!</definedName>
    <definedName name="_Dist_Values" localSheetId="5" hidden="1">[5]조명시설!#REF!</definedName>
    <definedName name="_Dist_Values" hidden="1">[5]조명시설!#REF!</definedName>
    <definedName name="_Fill" localSheetId="4" hidden="1">#REF!</definedName>
    <definedName name="_Fill" localSheetId="6" hidden="1">#REF!</definedName>
    <definedName name="_Fill" localSheetId="5" hidden="1">#REF!</definedName>
    <definedName name="_Fill" localSheetId="0" hidden="1">#REF!</definedName>
    <definedName name="_Fill" localSheetId="2" hidden="1">#REF!</definedName>
    <definedName name="_Fill" hidden="1">#REF!</definedName>
    <definedName name="_xlnm._FilterDatabase" localSheetId="3" hidden="1">수량산출!$B$1:$B$2</definedName>
    <definedName name="_xlnm._FilterDatabase" localSheetId="2" hidden="1">일위대가_조경시설물!#REF!</definedName>
    <definedName name="_HSH1">#REF!</definedName>
    <definedName name="_HSH2">#REF!</definedName>
    <definedName name="_Key1" localSheetId="4" hidden="1">#REF!</definedName>
    <definedName name="_Key1" localSheetId="6" hidden="1">#REF!</definedName>
    <definedName name="_Key1" localSheetId="5" hidden="1">#REF!</definedName>
    <definedName name="_Key1" localSheetId="0" hidden="1">#REF!</definedName>
    <definedName name="_Key1" localSheetId="2" hidden="1">#REF!</definedName>
    <definedName name="_Key1" hidden="1">#REF!</definedName>
    <definedName name="_Key2" localSheetId="4" hidden="1">#REF!</definedName>
    <definedName name="_Key2" localSheetId="6" hidden="1">#REF!</definedName>
    <definedName name="_Key2" localSheetId="5" hidden="1">#REF!</definedName>
    <definedName name="_Key2" localSheetId="0" hidden="1">#REF!</definedName>
    <definedName name="_Key2" localSheetId="2" hidden="1">#REF!</definedName>
    <definedName name="_Key2" hidden="1">#REF!</definedName>
    <definedName name="_NP1">#REF!</definedName>
    <definedName name="_NP2">#REF!</definedName>
    <definedName name="_NSH1">#REF!</definedName>
    <definedName name="_NSH2">#REF!</definedName>
    <definedName name="_Order1" hidden="1">255</definedName>
    <definedName name="_Order2" hidden="1">255</definedName>
    <definedName name="_pl1">#REF!</definedName>
    <definedName name="_PL2">#REF!</definedName>
    <definedName name="_PL3">#REF!</definedName>
    <definedName name="_PSC19">#REF!</definedName>
    <definedName name="_RD1">#REF!</definedName>
    <definedName name="_RD2">#REF!</definedName>
    <definedName name="_RD3">#REF!</definedName>
    <definedName name="_RD4">#REF!</definedName>
    <definedName name="_RD5">[6]교각계산!$K$86</definedName>
    <definedName name="_Regression_Int" hidden="1">1</definedName>
    <definedName name="_RL1">#REF!</definedName>
    <definedName name="_RL2">#REF!</definedName>
    <definedName name="_RL3">#REF!</definedName>
    <definedName name="_RL4">#REF!</definedName>
    <definedName name="_SBB1">#REF!</definedName>
    <definedName name="_SBB2">#REF!</definedName>
    <definedName name="_SBB3">#REF!</definedName>
    <definedName name="_SBB4">#REF!</definedName>
    <definedName name="_SBB5">#REF!</definedName>
    <definedName name="_SHH1">#REF!</definedName>
    <definedName name="_SHH2">#REF!</definedName>
    <definedName name="_SHH3">#REF!</definedName>
    <definedName name="_Sort" localSheetId="4" hidden="1">#REF!</definedName>
    <definedName name="_Sort" localSheetId="6" hidden="1">#REF!</definedName>
    <definedName name="_Sort" localSheetId="5" hidden="1">#REF!</definedName>
    <definedName name="_Sort" localSheetId="0" hidden="1">#REF!</definedName>
    <definedName name="_Sort" localSheetId="2" hidden="1">#REF!</definedName>
    <definedName name="_Sort" hidden="1">#REF!</definedName>
    <definedName name="_TC1">#REF!</definedName>
    <definedName name="_TC2">#REF!</definedName>
    <definedName name="_TW1" localSheetId="5">#REF!</definedName>
    <definedName name="_TW1">#REF!</definedName>
    <definedName name="_TW2" localSheetId="5">#REF!</definedName>
    <definedName name="_TW2">#REF!</definedName>
    <definedName name="_WC1">#REF!</definedName>
    <definedName name="_XS1">#REF!</definedName>
    <definedName name="_XS2" localSheetId="5">#REF!</definedName>
    <definedName name="_XS2">#REF!</definedName>
    <definedName name="_XS3" localSheetId="5">[7]교각계산!#REF!</definedName>
    <definedName name="_XS3">[7]교각계산!#REF!</definedName>
    <definedName name="_건축목공" localSheetId="4">#REF!</definedName>
    <definedName name="_건축목공" localSheetId="6">#REF!</definedName>
    <definedName name="_건축목공" localSheetId="5">#REF!</definedName>
    <definedName name="_건축목공" localSheetId="2">#REF!</definedName>
    <definedName name="_건축목공">#REF!</definedName>
    <definedName name="\a" localSheetId="4">#N/A</definedName>
    <definedName name="\a" localSheetId="6">#N/A</definedName>
    <definedName name="\a" localSheetId="5">#N/A</definedName>
    <definedName name="\a" localSheetId="0">#REF!</definedName>
    <definedName name="\a" localSheetId="2">#N/A</definedName>
    <definedName name="\a">#REF!</definedName>
    <definedName name="\c" localSheetId="4">#N/A</definedName>
    <definedName name="\c" localSheetId="6">#N/A</definedName>
    <definedName name="\c" localSheetId="5">#N/A</definedName>
    <definedName name="\c" localSheetId="0">#REF!</definedName>
    <definedName name="\c" localSheetId="2">#N/A</definedName>
    <definedName name="\c">#REF!</definedName>
    <definedName name="\d" localSheetId="4">#REF!</definedName>
    <definedName name="\d" localSheetId="6">#REF!</definedName>
    <definedName name="\d" localSheetId="5">#REF!</definedName>
    <definedName name="\d" localSheetId="2">#REF!</definedName>
    <definedName name="\d">#REF!</definedName>
    <definedName name="\e" localSheetId="5">#REF!</definedName>
    <definedName name="\e">#REF!</definedName>
    <definedName name="\f" localSheetId="4">#REF!</definedName>
    <definedName name="\f" localSheetId="6">#REF!</definedName>
    <definedName name="\f" localSheetId="5">#REF!</definedName>
    <definedName name="\f" localSheetId="2">#REF!</definedName>
    <definedName name="\f">#REF!</definedName>
    <definedName name="\l" localSheetId="4">#REF!</definedName>
    <definedName name="\l" localSheetId="6">#REF!</definedName>
    <definedName name="\l" localSheetId="5">#REF!</definedName>
    <definedName name="\l" localSheetId="0">#REF!</definedName>
    <definedName name="\l" localSheetId="2">#REF!</definedName>
    <definedName name="\l">#REF!</definedName>
    <definedName name="\m" localSheetId="4">#REF!</definedName>
    <definedName name="\m" localSheetId="6">#REF!</definedName>
    <definedName name="\m" localSheetId="5">#REF!</definedName>
    <definedName name="\m" localSheetId="0">#REF!</definedName>
    <definedName name="\m" localSheetId="2">#REF!</definedName>
    <definedName name="\m">#REF!</definedName>
    <definedName name="\p">#REF!</definedName>
    <definedName name="\q" localSheetId="4">#N/A</definedName>
    <definedName name="\q" localSheetId="6">#N/A</definedName>
    <definedName name="\q" localSheetId="5">#N/A</definedName>
    <definedName name="\q" localSheetId="0">#REF!</definedName>
    <definedName name="\q" localSheetId="2">#N/A</definedName>
    <definedName name="\q">#REF!</definedName>
    <definedName name="\r" localSheetId="4">#N/A</definedName>
    <definedName name="\r" localSheetId="6">#N/A</definedName>
    <definedName name="\r" localSheetId="5">#N/A</definedName>
    <definedName name="\r" localSheetId="2">#N/A</definedName>
    <definedName name="\r">#N/A</definedName>
    <definedName name="\s" localSheetId="4">#N/A</definedName>
    <definedName name="\s" localSheetId="6">#N/A</definedName>
    <definedName name="\s" localSheetId="5">#N/A</definedName>
    <definedName name="\s" localSheetId="2">#N/A</definedName>
    <definedName name="\s">#N/A</definedName>
    <definedName name="\x" localSheetId="4">#REF!</definedName>
    <definedName name="\x" localSheetId="6">#REF!</definedName>
    <definedName name="\x" localSheetId="5">#REF!</definedName>
    <definedName name="\x" localSheetId="0">#REF!</definedName>
    <definedName name="\x" localSheetId="2">#REF!</definedName>
    <definedName name="\x">#REF!</definedName>
    <definedName name="\z" localSheetId="4">#REF!</definedName>
    <definedName name="\z" localSheetId="6">#REF!</definedName>
    <definedName name="\z" localSheetId="5">#REF!</definedName>
    <definedName name="\z" localSheetId="0">#REF!</definedName>
    <definedName name="\z" localSheetId="2">#REF!</definedName>
    <definedName name="\z">#REF!</definedName>
    <definedName name="A" localSheetId="4">BlankMacro1</definedName>
    <definedName name="A" localSheetId="6">BlankMacro1</definedName>
    <definedName name="A" localSheetId="5">BlankMacro1</definedName>
    <definedName name="A" localSheetId="2">BlankMacro1</definedName>
    <definedName name="A">#REF!</definedName>
    <definedName name="A_1">#REF!</definedName>
    <definedName name="A1..A2_">#N/A</definedName>
    <definedName name="A1..A200_">#N/A</definedName>
    <definedName name="A1_E">#REF!</definedName>
    <definedName name="A12..A13_">#N/A</definedName>
    <definedName name="aa" localSheetId="4">#REF!</definedName>
    <definedName name="aa" localSheetId="6">#REF!</definedName>
    <definedName name="aa" localSheetId="5">#REF!</definedName>
    <definedName name="aa" localSheetId="0">#REF!</definedName>
    <definedName name="aa" localSheetId="2">#REF!</definedName>
    <definedName name="aa">#REF!</definedName>
    <definedName name="AAA">#REF!</definedName>
    <definedName name="AAAA">#REF!</definedName>
    <definedName name="AAAAAA">#REF!</definedName>
    <definedName name="AAAAAAAAAAAAAAAAAAA">#REF!</definedName>
    <definedName name="AB">#REF!</definedName>
    <definedName name="AF">#REF!</definedName>
    <definedName name="AFF">#REF!</definedName>
    <definedName name="AL" localSheetId="5">[8]자재단가비교표!#REF!</definedName>
    <definedName name="AL">[8]자재단가비교표!#REF!</definedName>
    <definedName name="AN">#REF!</definedName>
    <definedName name="an1_ea">#REF!</definedName>
    <definedName name="an21_e">#REF!</definedName>
    <definedName name="an21_ea">#REF!</definedName>
    <definedName name="an22_ea">#REF!</definedName>
    <definedName name="ANGLE1">#REF!</definedName>
    <definedName name="ANGLE21">#REF!</definedName>
    <definedName name="ANGLE22">#REF!</definedName>
    <definedName name="anscount" hidden="1">1</definedName>
    <definedName name="aqaq">'[9]ABUT수량-A1'!$T$25</definedName>
    <definedName name="AS" localSheetId="4">BlankMacro1</definedName>
    <definedName name="AS" localSheetId="6">BlankMacro1</definedName>
    <definedName name="AS" localSheetId="5">BlankMacro1</definedName>
    <definedName name="AS" localSheetId="2">BlankMacro1</definedName>
    <definedName name="as">#REF!</definedName>
    <definedName name="ASDF">[10]신규일위대가!#REF!</definedName>
    <definedName name="ASS">#REF!</definedName>
    <definedName name="AVF">#REF!</definedName>
    <definedName name="b" localSheetId="4">BlankMacro1</definedName>
    <definedName name="b" localSheetId="6">BlankMacro1</definedName>
    <definedName name="b" localSheetId="5">BlankMacro1</definedName>
    <definedName name="b" localSheetId="2">BlankMacro1</definedName>
    <definedName name="b">#REF!</definedName>
    <definedName name="B10A1P">#REF!</definedName>
    <definedName name="b10a1t">#REF!</definedName>
    <definedName name="b10a2p">#REF!</definedName>
    <definedName name="b10a2t">#REF!</definedName>
    <definedName name="B11A1P">#REF!</definedName>
    <definedName name="b11a1t">#REF!</definedName>
    <definedName name="b11a2p">#REF!</definedName>
    <definedName name="b11a2t">#REF!</definedName>
    <definedName name="B12A1P">#REF!</definedName>
    <definedName name="b12a1t">#REF!</definedName>
    <definedName name="b12a2p">#REF!</definedName>
    <definedName name="b12a2t">#REF!</definedName>
    <definedName name="B13A1P">#REF!</definedName>
    <definedName name="b13a1t">#REF!</definedName>
    <definedName name="b13a2p">#REF!</definedName>
    <definedName name="b13a2t">#REF!</definedName>
    <definedName name="B14A1P">#REF!</definedName>
    <definedName name="b14a1t">#REF!</definedName>
    <definedName name="b14a2p">#REF!</definedName>
    <definedName name="b14a2t">#REF!</definedName>
    <definedName name="B15A1P">#REF!</definedName>
    <definedName name="b15a1t">#REF!</definedName>
    <definedName name="b15a2p">#REF!</definedName>
    <definedName name="b15a2t">#REF!</definedName>
    <definedName name="B16A1T">#REF!</definedName>
    <definedName name="B16A2P">#REF!</definedName>
    <definedName name="B1A">#REF!</definedName>
    <definedName name="B1A1P">#REF!</definedName>
    <definedName name="b1a1t">#REF!</definedName>
    <definedName name="b1a2p">#REF!</definedName>
    <definedName name="b1a2t">#REF!</definedName>
    <definedName name="B1B">#REF!</definedName>
    <definedName name="B1C">#REF!</definedName>
    <definedName name="B1F">#REF!</definedName>
    <definedName name="B1WL">#REF!</definedName>
    <definedName name="B1WR">#REF!</definedName>
    <definedName name="B2A">#REF!</definedName>
    <definedName name="B2A1P">#REF!</definedName>
    <definedName name="b2a1t">#REF!</definedName>
    <definedName name="b2a2p">#REF!</definedName>
    <definedName name="b2a2t">#REF!</definedName>
    <definedName name="B2B">#REF!</definedName>
    <definedName name="B2WL">#REF!</definedName>
    <definedName name="B2WR">#REF!</definedName>
    <definedName name="B30A1P">#REF!</definedName>
    <definedName name="b30a1t">#REF!</definedName>
    <definedName name="b30a2p">#REF!</definedName>
    <definedName name="b30a2t">#REF!</definedName>
    <definedName name="B3A">#REF!</definedName>
    <definedName name="B3A1P">#REF!</definedName>
    <definedName name="b3a1t">#REF!</definedName>
    <definedName name="b3a2p">#REF!</definedName>
    <definedName name="b3a2t">#REF!</definedName>
    <definedName name="B3B">#REF!</definedName>
    <definedName name="B4A">#REF!</definedName>
    <definedName name="B4A1P">#REF!</definedName>
    <definedName name="b4a1t">#REF!</definedName>
    <definedName name="b4a2p">#REF!</definedName>
    <definedName name="b4a2t">#REF!</definedName>
    <definedName name="B4B">#REF!</definedName>
    <definedName name="B5A">#REF!</definedName>
    <definedName name="B5A1P">#REF!</definedName>
    <definedName name="b5a1t">#REF!</definedName>
    <definedName name="b5a2p">#REF!</definedName>
    <definedName name="b5a2t">#REF!</definedName>
    <definedName name="B5B" localSheetId="5">[11]교각1!#REF!</definedName>
    <definedName name="B5B">[11]교각1!#REF!</definedName>
    <definedName name="B6A">#REF!</definedName>
    <definedName name="B6A1P">#REF!</definedName>
    <definedName name="b6a1t">#REF!</definedName>
    <definedName name="b6a2p">#REF!</definedName>
    <definedName name="b6a2t">#REF!</definedName>
    <definedName name="B6B" localSheetId="5">[11]교각1!#REF!</definedName>
    <definedName name="B6B">[11]교각1!#REF!</definedName>
    <definedName name="B7A">#REF!</definedName>
    <definedName name="B7A1P">#REF!</definedName>
    <definedName name="b7a1t">#REF!</definedName>
    <definedName name="b7a2p">#REF!</definedName>
    <definedName name="b7a2t">#REF!</definedName>
    <definedName name="B7B" localSheetId="5">[11]교각1!#REF!</definedName>
    <definedName name="B7B">[11]교각1!#REF!</definedName>
    <definedName name="B8A">#REF!</definedName>
    <definedName name="B8A1P">#REF!</definedName>
    <definedName name="b8a1t">#REF!</definedName>
    <definedName name="b8a2p">#REF!</definedName>
    <definedName name="b8a2t">#REF!</definedName>
    <definedName name="B9A1P">#REF!</definedName>
    <definedName name="b9a1t">#REF!</definedName>
    <definedName name="b9a2p">#REF!</definedName>
    <definedName name="b9a2t">#REF!</definedName>
    <definedName name="BA">#REF!</definedName>
    <definedName name="BA1P">#REF!</definedName>
    <definedName name="ba1t">#REF!</definedName>
    <definedName name="ba2p">#REF!</definedName>
    <definedName name="ba2t">#REF!</definedName>
    <definedName name="BB">#REF!</definedName>
    <definedName name="BC">#REF!</definedName>
    <definedName name="BCB">#REF!</definedName>
    <definedName name="BF">#REF!</definedName>
    <definedName name="BFH">#REF!</definedName>
    <definedName name="BHU">#REF!</definedName>
    <definedName name="BMO">#REF!</definedName>
    <definedName name="br_ea">#REF!</definedName>
    <definedName name="BRACING">#REF!</definedName>
    <definedName name="bs_chekjum">'[12]guard(mac)'!$A$1</definedName>
    <definedName name="bs_chekplus">'[12]guard(mac)'!$C$1</definedName>
    <definedName name="bs_chekwave">'[12]guard(mac)'!$E$1</definedName>
    <definedName name="BSH">#REF!</definedName>
    <definedName name="C_1">#REF!</definedName>
    <definedName name="c_1e">#REF!</definedName>
    <definedName name="C_2">#REF!</definedName>
    <definedName name="C_2E">#REF!</definedName>
    <definedName name="c_3">#REF!</definedName>
    <definedName name="c_33">#REF!</definedName>
    <definedName name="c_4">#REF!</definedName>
    <definedName name="c1.a1p">#REF!</definedName>
    <definedName name="c1.a1t">#REF!</definedName>
    <definedName name="c1.a2p">#REF!</definedName>
    <definedName name="c1.a2t">#REF!</definedName>
    <definedName name="c2.a1p">#REF!</definedName>
    <definedName name="c2.a1t">#REF!</definedName>
    <definedName name="c2.a2p">#REF!</definedName>
    <definedName name="c2.a2t">#REF!</definedName>
    <definedName name="CCC" localSheetId="4">#REF!</definedName>
    <definedName name="CCC" localSheetId="6">#REF!</definedName>
    <definedName name="CCC" localSheetId="5">#REF!</definedName>
    <definedName name="CCC" localSheetId="0">#REF!</definedName>
    <definedName name="CCC" localSheetId="2">#REF!</definedName>
    <definedName name="CCC">#REF!</definedName>
    <definedName name="ch_e">#REF!</definedName>
    <definedName name="ch_ea">#REF!</definedName>
    <definedName name="CHANNEL">#REF!</definedName>
    <definedName name="CPU시험사001">#REF!</definedName>
    <definedName name="CPU시험사002">#REF!</definedName>
    <definedName name="CPU시험사011">#REF!</definedName>
    <definedName name="CPU시험사982">#REF!</definedName>
    <definedName name="CPU시험사991">#REF!</definedName>
    <definedName name="CPU시험사992">#REF!</definedName>
    <definedName name="CTC">#REF!</definedName>
    <definedName name="D" localSheetId="5">[8]자재단가비교표!#REF!</definedName>
    <definedName name="D" localSheetId="0" hidden="1">#REF!</definedName>
    <definedName name="D">[8]자재단가비교표!#REF!</definedName>
    <definedName name="D_1">#REF!</definedName>
    <definedName name="D_2">#REF!</definedName>
    <definedName name="D_3">#REF!</definedName>
    <definedName name="D_4">#REF!</definedName>
    <definedName name="d1_e">#REF!</definedName>
    <definedName name="d1_ea">#REF!</definedName>
    <definedName name="D2_E">#REF!</definedName>
    <definedName name="d3_e">#REF!</definedName>
    <definedName name="d3_ea">#REF!</definedName>
    <definedName name="d4_e">#REF!</definedName>
    <definedName name="d4_ea">#REF!</definedName>
    <definedName name="DANGA">'[13]Y-WORK'!$D$19:$D$19,'[13]Y-WORK'!$F$19:$BD$19</definedName>
    <definedName name="_xlnm.Database" localSheetId="4">#REF!</definedName>
    <definedName name="_xlnm.Database" localSheetId="6">#REF!</definedName>
    <definedName name="_xlnm.Database" localSheetId="5">#REF!</definedName>
    <definedName name="_xlnm.Database" localSheetId="2">#REF!</definedName>
    <definedName name="_xlnm.Database">#REF!</definedName>
    <definedName name="database2">#REF!</definedName>
    <definedName name="DC">#REF!</definedName>
    <definedName name="DD" localSheetId="0">[14]내역서!#REF!</definedName>
    <definedName name="DD">#REF!</definedName>
    <definedName name="ddd">#REF!</definedName>
    <definedName name="deck">#REF!</definedName>
    <definedName name="deck_ea">#REF!</definedName>
    <definedName name="df" localSheetId="5">#REF!</definedName>
    <definedName name="df">#REF!</definedName>
    <definedName name="dfrxg">#REF!</definedName>
    <definedName name="DHJ" localSheetId="4">BlankMacro1</definedName>
    <definedName name="DHJ" localSheetId="6">BlankMacro1</definedName>
    <definedName name="DHJ" localSheetId="5">BlankMacro1</definedName>
    <definedName name="DHJ" localSheetId="3">BlankMacro1</definedName>
    <definedName name="DHJ" localSheetId="2">BlankMacro1</definedName>
    <definedName name="DHJ">BlankMacro1</definedName>
    <definedName name="DIA" localSheetId="5">[11]교각1!#REF!</definedName>
    <definedName name="DIA">[11]교각1!#REF!</definedName>
    <definedName name="dia_mm">[15]말뚝지지력산정!$J$19</definedName>
    <definedName name="dk" localSheetId="5">[4]중로근거!#REF!</definedName>
    <definedName name="dk">[4]중로근거!#REF!</definedName>
    <definedName name="dl" localSheetId="4">[16]일위대가!#REF!</definedName>
    <definedName name="dl" localSheetId="6">[16]일위대가!#REF!</definedName>
    <definedName name="dl" localSheetId="5">[16]일위대가!#REF!</definedName>
    <definedName name="dl" localSheetId="2">[16]일위대가!#REF!</definedName>
    <definedName name="dl">[17]일위대가!#REF!</definedName>
    <definedName name="DLAWHDDLF">#REF!</definedName>
    <definedName name="DPI">#REF!</definedName>
    <definedName name="DRDEWF">#REF!</definedName>
    <definedName name="DRDS">#REF!</definedName>
    <definedName name="drefdfd" localSheetId="5">#REF!</definedName>
    <definedName name="drefdfd">#REF!</definedName>
    <definedName name="DRXSZH">#REF!</definedName>
    <definedName name="E" localSheetId="5">[8]자재단가비교표!#REF!</definedName>
    <definedName name="E">[8]자재단가비교표!#REF!</definedName>
    <definedName name="E_1">#REF!</definedName>
    <definedName name="e_2">#REF!</definedName>
    <definedName name="e1_e">#REF!</definedName>
    <definedName name="e1_ea">#REF!</definedName>
    <definedName name="E14S1">[18]Sheet1!$E$14</definedName>
    <definedName name="e2_e">#REF!</definedName>
    <definedName name="e2_ea">#REF!</definedName>
    <definedName name="E5S1">[18]Sheet1!$E$5</definedName>
    <definedName name="EC">#REF!</definedName>
    <definedName name="ed" localSheetId="5">[19]일위대가!#REF!</definedName>
    <definedName name="ed">[19]일위대가!#REF!</definedName>
    <definedName name="ee" localSheetId="5">[19]일위대가!#REF!</definedName>
    <definedName name="ee">[19]일위대가!#REF!</definedName>
    <definedName name="EEEE">#REF!</definedName>
    <definedName name="EL" localSheetId="5">#REF!</definedName>
    <definedName name="EL">#REF!</definedName>
    <definedName name="EL1A1P">#REF!</definedName>
    <definedName name="el1a1t">#REF!</definedName>
    <definedName name="el1a2p">#REF!</definedName>
    <definedName name="el1a2t">#REF!</definedName>
    <definedName name="EL2A1P">#REF!</definedName>
    <definedName name="el2a1t">#REF!</definedName>
    <definedName name="el2a2p">#REF!</definedName>
    <definedName name="el2a2t">#REF!</definedName>
    <definedName name="EL3A1P">#REF!</definedName>
    <definedName name="el3a1t">#REF!</definedName>
    <definedName name="el3a2p">#REF!</definedName>
    <definedName name="el3a2t">#REF!</definedName>
    <definedName name="ES">#REF!</definedName>
    <definedName name="_xlnm.Extract" localSheetId="4">#REF!</definedName>
    <definedName name="_xlnm.Extract" localSheetId="6">#REF!</definedName>
    <definedName name="_xlnm.Extract" localSheetId="5">#REF!</definedName>
    <definedName name="_xlnm.Extract" localSheetId="2">#REF!</definedName>
    <definedName name="_xlnm.Extract">#REF!</definedName>
    <definedName name="F" localSheetId="5">[8]자재단가비교표!#REF!</definedName>
    <definedName name="F">[8]자재단가비교표!#REF!</definedName>
    <definedName name="F1F" localSheetId="5">[11]교각1!#REF!</definedName>
    <definedName name="F1F">[11]교각1!#REF!</definedName>
    <definedName name="F2F" localSheetId="5">[11]교각1!#REF!</definedName>
    <definedName name="F2F">[11]교각1!#REF!</definedName>
    <definedName name="F3F" localSheetId="5">[11]교각1!#REF!</definedName>
    <definedName name="F3F">[11]교각1!#REF!</definedName>
    <definedName name="FC_B">#REF!</definedName>
    <definedName name="fd" localSheetId="5">BlankMacro1</definedName>
    <definedName name="fd" localSheetId="3">BlankMacro1</definedName>
    <definedName name="fd" localSheetId="2">BlankMacro1</definedName>
    <definedName name="fd">BlankMacro1</definedName>
    <definedName name="FDFDF">#REF!</definedName>
    <definedName name="fdfr">#REF!</definedName>
    <definedName name="FDRHGFDS">#REF!</definedName>
    <definedName name="fdtdhg">#REF!</definedName>
    <definedName name="FDTRJHR">#REF!</definedName>
    <definedName name="FEEL" localSheetId="4">#REF!</definedName>
    <definedName name="FEEL" localSheetId="6">#REF!</definedName>
    <definedName name="FEEL" localSheetId="5">#REF!</definedName>
    <definedName name="FEEL" localSheetId="0">#REF!</definedName>
    <definedName name="FEEL" localSheetId="2">#REF!</definedName>
    <definedName name="FEEL">#REF!</definedName>
    <definedName name="ferff">#REF!</definedName>
    <definedName name="FEXRE">#REF!</definedName>
    <definedName name="FG">#REF!</definedName>
    <definedName name="fggfdxgr">#REF!</definedName>
    <definedName name="FHHMM" localSheetId="4">BlankMacro1</definedName>
    <definedName name="FHHMM" localSheetId="6">BlankMacro1</definedName>
    <definedName name="FHHMM" localSheetId="5">BlankMacro1</definedName>
    <definedName name="FHHMM" localSheetId="3">BlankMacro1</definedName>
    <definedName name="FHHMM" localSheetId="2">BlankMacro1</definedName>
    <definedName name="FHHMM">BlankMacro1</definedName>
    <definedName name="FN" localSheetId="5">[11]교각1!#REF!</definedName>
    <definedName name="FN">[11]교각1!#REF!</definedName>
    <definedName name="FX">#REF!</definedName>
    <definedName name="FZ">#REF!</definedName>
    <definedName name="G" localSheetId="5">[8]자재단가비교표!#REF!</definedName>
    <definedName name="G">[8]자재단가비교표!#REF!</definedName>
    <definedName name="G_m">#REF!</definedName>
    <definedName name="G14S1">[18]Sheet1!$G$14</definedName>
    <definedName name="G1A1P">#REF!</definedName>
    <definedName name="g1a1t">#REF!</definedName>
    <definedName name="g1a2p">#REF!</definedName>
    <definedName name="g1a2t">#REF!</definedName>
    <definedName name="G2A1P">#REF!</definedName>
    <definedName name="g2a1t">#REF!</definedName>
    <definedName name="g2a2p">#REF!</definedName>
    <definedName name="g2a2t">#REF!</definedName>
    <definedName name="G3A1P">#REF!</definedName>
    <definedName name="g3a1t">#REF!</definedName>
    <definedName name="g3a2p">#REF!</definedName>
    <definedName name="g3a2t">#REF!</definedName>
    <definedName name="G4A1P">#REF!</definedName>
    <definedName name="g4a1t">#REF!</definedName>
    <definedName name="g4a2p">#REF!</definedName>
    <definedName name="g4a2t">#REF!</definedName>
    <definedName name="G5A1P">#REF!</definedName>
    <definedName name="g5a1t">#REF!</definedName>
    <definedName name="g5a2p">#REF!</definedName>
    <definedName name="g5a2t">#REF!</definedName>
    <definedName name="G5S1">[18]Sheet1!$G$5</definedName>
    <definedName name="G6A1P">#REF!</definedName>
    <definedName name="g6a1t">#REF!</definedName>
    <definedName name="g6a2p">#REF!</definedName>
    <definedName name="g6a2t">#REF!</definedName>
    <definedName name="gdgrdf">#REF!</definedName>
    <definedName name="gfdtrf" localSheetId="5">#REF!</definedName>
    <definedName name="gfdtrf">#REF!</definedName>
    <definedName name="gfdtrfdgdf">#REF!</definedName>
    <definedName name="GG">#REF!</definedName>
    <definedName name="ggfe">#REF!</definedName>
    <definedName name="GGG">'[20]ABUT수량-A1'!$T$25</definedName>
    <definedName name="GGGG">#REF!</definedName>
    <definedName name="ghrgfdg">#REF!</definedName>
    <definedName name="ghrgfdxtr">#REF!</definedName>
    <definedName name="GJDL">#REF!</definedName>
    <definedName name="GLA1P">#REF!</definedName>
    <definedName name="gla1t">#REF!</definedName>
    <definedName name="gla2p">#REF!</definedName>
    <definedName name="gla2t">#REF!</definedName>
    <definedName name="gregf">#REF!</definedName>
    <definedName name="GRFCX">#REF!</definedName>
    <definedName name="grg">#REF!</definedName>
    <definedName name="grgdgr">#REF!</definedName>
    <definedName name="grggsf">#REF!</definedName>
    <definedName name="grgrfdxzg">#REF!</definedName>
    <definedName name="grgrg">#REF!</definedName>
    <definedName name="grgvcxg">#REF!</definedName>
    <definedName name="grvds">#REF!</definedName>
    <definedName name="grZ">#REF!</definedName>
    <definedName name="H">#REF!</definedName>
    <definedName name="H_1">#REF!</definedName>
    <definedName name="H_2" localSheetId="5">#REF!</definedName>
    <definedName name="H_2">#REF!</definedName>
    <definedName name="h_3">#REF!</definedName>
    <definedName name="h_pile">#REF!</definedName>
    <definedName name="h_pile1e">[21]변화치수!$D$46</definedName>
    <definedName name="h_pile2e">[21]변화치수!$D$49</definedName>
    <definedName name="h_pileea">#REF!</definedName>
    <definedName name="h_water" localSheetId="5">'[22]3BL공동구 수량'!#REF!</definedName>
    <definedName name="h_water">'[22]3BL공동구 수량'!#REF!</definedName>
    <definedName name="H10A1P">#REF!</definedName>
    <definedName name="h10a1t">#REF!</definedName>
    <definedName name="h10a2p">#REF!</definedName>
    <definedName name="h10a2t">#REF!</definedName>
    <definedName name="H11A1P">#REF!</definedName>
    <definedName name="h11a1t">#REF!</definedName>
    <definedName name="h11a2p">#REF!</definedName>
    <definedName name="H11A2T">#REF!</definedName>
    <definedName name="H1A1P">#REF!</definedName>
    <definedName name="h1a1t">#REF!</definedName>
    <definedName name="h1a2p">#REF!</definedName>
    <definedName name="h1a2t">#REF!</definedName>
    <definedName name="H1C">#REF!</definedName>
    <definedName name="H1D">#REF!</definedName>
    <definedName name="H1H">#REF!</definedName>
    <definedName name="H1L">#REF!</definedName>
    <definedName name="H1R">#REF!</definedName>
    <definedName name="H1WL">#REF!</definedName>
    <definedName name="H1WR">#REF!</definedName>
    <definedName name="H2A1P">#REF!</definedName>
    <definedName name="h2a1t">#REF!</definedName>
    <definedName name="h2a2p">#REF!</definedName>
    <definedName name="h2a2t">#REF!</definedName>
    <definedName name="H2C">#REF!</definedName>
    <definedName name="H2D">#REF!</definedName>
    <definedName name="H2H">#REF!</definedName>
    <definedName name="H2L">#REF!</definedName>
    <definedName name="H2R">#REF!</definedName>
    <definedName name="H2WL">#REF!</definedName>
    <definedName name="H2WR">#REF!</definedName>
    <definedName name="H3A1P">#REF!</definedName>
    <definedName name="h3a1t">#REF!</definedName>
    <definedName name="h3a2p">#REF!</definedName>
    <definedName name="h3a2t">#REF!</definedName>
    <definedName name="H3AP1">#REF!</definedName>
    <definedName name="H3H">#REF!</definedName>
    <definedName name="H3L">#REF!</definedName>
    <definedName name="H3R">#REF!</definedName>
    <definedName name="H3WL">#REF!</definedName>
    <definedName name="H3WR">#REF!</definedName>
    <definedName name="h4a1p">#REF!</definedName>
    <definedName name="h4a1t">#REF!</definedName>
    <definedName name="h4a2p">#REF!</definedName>
    <definedName name="h4a2t">#REF!</definedName>
    <definedName name="H4H">#REF!</definedName>
    <definedName name="H4L">#REF!</definedName>
    <definedName name="H4R">#REF!</definedName>
    <definedName name="H5A1P">#REF!</definedName>
    <definedName name="h5a1t">#REF!</definedName>
    <definedName name="h5a2p">#REF!</definedName>
    <definedName name="h5a2t">#REF!</definedName>
    <definedName name="H5L">#REF!</definedName>
    <definedName name="H5R">#REF!</definedName>
    <definedName name="H6A1P">#REF!</definedName>
    <definedName name="h6a1t">#REF!</definedName>
    <definedName name="h6a2p">#REF!</definedName>
    <definedName name="h6a2t">#REF!</definedName>
    <definedName name="H6L">#REF!</definedName>
    <definedName name="H6R">#REF!</definedName>
    <definedName name="H7A1P">#REF!</definedName>
    <definedName name="h7a1t">#REF!</definedName>
    <definedName name="h7a2p">#REF!</definedName>
    <definedName name="h7a2t">#REF!</definedName>
    <definedName name="H7L">#REF!</definedName>
    <definedName name="H7R">#REF!</definedName>
    <definedName name="H8A1P">#REF!</definedName>
    <definedName name="h8a1t">#REF!</definedName>
    <definedName name="h8a2p">#REF!</definedName>
    <definedName name="h8a2t">#REF!</definedName>
    <definedName name="H9A">#REF!</definedName>
    <definedName name="H9A1P">#REF!</definedName>
    <definedName name="h9a1t">#REF!</definedName>
    <definedName name="h9a2p">#REF!</definedName>
    <definedName name="h9a2t">#REF!</definedName>
    <definedName name="HA1P">#REF!</definedName>
    <definedName name="ha1t">#REF!</definedName>
    <definedName name="ha2p">#REF!</definedName>
    <definedName name="ha2t">#REF!</definedName>
    <definedName name="HC">#REF!</definedName>
    <definedName name="hddr">#REF!</definedName>
    <definedName name="HE">#REF!</definedName>
    <definedName name="HF">#REF!</definedName>
    <definedName name="hfgr">#REF!</definedName>
    <definedName name="hfgrg">#REF!</definedName>
    <definedName name="hfgrgfdg">#REF!</definedName>
    <definedName name="hgderfd">#REF!</definedName>
    <definedName name="hgfgtr">#REF!</definedName>
    <definedName name="HH" localSheetId="5">[11]교각1!#REF!</definedName>
    <definedName name="HH">[11]교각1!#REF!</definedName>
    <definedName name="hjtdfgfg">#REF!</definedName>
    <definedName name="HL">#REF!</definedName>
    <definedName name="HP">#REF!</definedName>
    <definedName name="HR">#REF!</definedName>
    <definedName name="HS" localSheetId="5">[11]교각1!#REF!</definedName>
    <definedName name="HS">[11]교각1!#REF!</definedName>
    <definedName name="HSH">#REF!</definedName>
    <definedName name="HSO">#REF!</definedName>
    <definedName name="htgfdg" localSheetId="5">#REF!</definedName>
    <definedName name="htgfdg">#REF!</definedName>
    <definedName name="hthth">#REF!</definedName>
    <definedName name="HWL">#REF!</definedName>
    <definedName name="HWR">#REF!</definedName>
    <definedName name="HW설치사001">#REF!</definedName>
    <definedName name="HW설치사002">#REF!</definedName>
    <definedName name="HW설치사011">#REF!</definedName>
    <definedName name="HW설치사982">#REF!</definedName>
    <definedName name="HW설치사991">#REF!</definedName>
    <definedName name="HW설치사992">#REF!</definedName>
    <definedName name="HW시험사001">#REF!</definedName>
    <definedName name="HW시험사002">#REF!</definedName>
    <definedName name="HW시험사011">#REF!</definedName>
    <definedName name="HW시험사982">#REF!</definedName>
    <definedName name="HW시험사991">#REF!</definedName>
    <definedName name="HW시험사992">#REF!</definedName>
    <definedName name="I">#REF!</definedName>
    <definedName name="I_BEAM">#REF!</definedName>
    <definedName name="I_EA">#REF!</definedName>
    <definedName name="ID">'[13]Y-WORK'!$I$268:$I$417,'[13]Y-WORK'!$I$427:$I$450</definedName>
    <definedName name="ILP80적" localSheetId="4">[23]단가!$A$36</definedName>
    <definedName name="ILP80적" localSheetId="6">[23]단가!$A$36</definedName>
    <definedName name="ILP80적" localSheetId="5">[23]단가!$A$36</definedName>
    <definedName name="ILP80적" localSheetId="2">[23]단가!$A$36</definedName>
    <definedName name="ILP80적">[24]단가!$A$36</definedName>
    <definedName name="ILP80회" localSheetId="4">[23]단가!$A$35</definedName>
    <definedName name="ILP80회" localSheetId="6">[23]단가!$A$35</definedName>
    <definedName name="ILP80회" localSheetId="5">[23]단가!$A$35</definedName>
    <definedName name="ILP80회" localSheetId="2">[23]단가!$A$35</definedName>
    <definedName name="ILP80회">[24]단가!$A$35</definedName>
    <definedName name="ILP적" localSheetId="4">[23]단가!$A$34</definedName>
    <definedName name="ILP적" localSheetId="6">[23]단가!$A$34</definedName>
    <definedName name="ILP적" localSheetId="5">[23]단가!$A$34</definedName>
    <definedName name="ILP적" localSheetId="2">[23]단가!$A$34</definedName>
    <definedName name="ILP적">[24]단가!$A$34</definedName>
    <definedName name="ILP회" localSheetId="4">[23]단가!$A$33</definedName>
    <definedName name="ILP회" localSheetId="6">[23]단가!$A$33</definedName>
    <definedName name="ILP회" localSheetId="5">[23]단가!$A$33</definedName>
    <definedName name="ILP회" localSheetId="2">[23]단가!$A$33</definedName>
    <definedName name="ILP회">[24]단가!$A$33</definedName>
    <definedName name="J">#REF!</definedName>
    <definedName name="J_1">#REF!</definedName>
    <definedName name="j1_e">#REF!</definedName>
    <definedName name="j1_ea">#REF!</definedName>
    <definedName name="JACK">#REF!</definedName>
    <definedName name="jack_ea">#REF!</definedName>
    <definedName name="JH">[25]정부노임단가!$A$5:$F$215</definedName>
    <definedName name="JJ">[26]정부노임단가!$A$5:$F$215</definedName>
    <definedName name="jyhytdz">#REF!</definedName>
    <definedName name="jyjyfjy45">#REF!</definedName>
    <definedName name="KJIUK">#REF!</definedName>
    <definedName name="KJUGR">#REF!</definedName>
    <definedName name="KK">[25]정부노임단가!$A$5:$F$215</definedName>
    <definedName name="KKK">'[20]ABUT수량-A1'!$T$25</definedName>
    <definedName name="kkl" localSheetId="4">BlankMacro1</definedName>
    <definedName name="kkl" localSheetId="6">BlankMacro1</definedName>
    <definedName name="kkl" localSheetId="5">BlankMacro1</definedName>
    <definedName name="kkl" localSheetId="3">BlankMacro1</definedName>
    <definedName name="kkl" localSheetId="2">BlankMacro1</definedName>
    <definedName name="kkl">BlankMacro1</definedName>
    <definedName name="KOREA">#REF!</definedName>
    <definedName name="L" localSheetId="5">[11]교각1!#REF!</definedName>
    <definedName name="L">[11]교각1!#REF!</definedName>
    <definedName name="L_1">#REF!</definedName>
    <definedName name="l1_ea">#REF!</definedName>
    <definedName name="L1A1P">#REF!</definedName>
    <definedName name="l1a1t">#REF!</definedName>
    <definedName name="l1a2p">#REF!</definedName>
    <definedName name="l1a2t">#REF!</definedName>
    <definedName name="L1L">#REF!</definedName>
    <definedName name="L2A1P">#REF!</definedName>
    <definedName name="l2a1t">#REF!</definedName>
    <definedName name="l2a2p">#REF!</definedName>
    <definedName name="l2a2t">#REF!</definedName>
    <definedName name="L2L">#REF!</definedName>
    <definedName name="L3A1P">#REF!</definedName>
    <definedName name="l3a1t">#REF!</definedName>
    <definedName name="l3a2p">#REF!</definedName>
    <definedName name="l3a2t">#REF!</definedName>
    <definedName name="L3L">#REF!</definedName>
    <definedName name="L4A1P">#REF!</definedName>
    <definedName name="l4a1t">#REF!</definedName>
    <definedName name="l4a2p">#REF!</definedName>
    <definedName name="l4a2t">#REF!</definedName>
    <definedName name="L4L">#REF!</definedName>
    <definedName name="L5A1P">#REF!</definedName>
    <definedName name="l5a1t">#REF!</definedName>
    <definedName name="l5a2p">#REF!</definedName>
    <definedName name="l5a2t">#REF!</definedName>
    <definedName name="L6A1P">#REF!</definedName>
    <definedName name="l6a1t">#REF!</definedName>
    <definedName name="l6a2p">#REF!</definedName>
    <definedName name="l6a2t">#REF!</definedName>
    <definedName name="La">#REF!</definedName>
    <definedName name="LA1P">#REF!</definedName>
    <definedName name="la1t">#REF!</definedName>
    <definedName name="la2p">#REF!</definedName>
    <definedName name="la2t">#REF!</definedName>
    <definedName name="LB">[15]말뚝지지력산정!$L$22</definedName>
    <definedName name="LC">#REF!</definedName>
    <definedName name="LF">#REF!</definedName>
    <definedName name="LIM">#REF!</definedName>
    <definedName name="LMO">#REF!</definedName>
    <definedName name="LPI">#REF!</definedName>
    <definedName name="LS">#REF!</definedName>
    <definedName name="ls_ea">#REF!</definedName>
    <definedName name="LSH">#REF!</definedName>
    <definedName name="M1A1P">#REF!</definedName>
    <definedName name="m1a1t">#REF!</definedName>
    <definedName name="m1a2p">#REF!</definedName>
    <definedName name="m1a2t">#REF!</definedName>
    <definedName name="M2A1P">#REF!</definedName>
    <definedName name="m2a1t">#REF!</definedName>
    <definedName name="m2a2p">#REF!</definedName>
    <definedName name="m2a2t">#REF!</definedName>
    <definedName name="M3A1P">#REF!</definedName>
    <definedName name="m3a1t">#REF!</definedName>
    <definedName name="m3a2p">#REF!</definedName>
    <definedName name="m3a2t">#REF!</definedName>
    <definedName name="M4A1P">#REF!</definedName>
    <definedName name="m4a1t">#REF!</definedName>
    <definedName name="m4a2p">#REF!</definedName>
    <definedName name="m4a2t">#REF!</definedName>
    <definedName name="MI_BANG">#REF!</definedName>
    <definedName name="MI_BU">#REF!</definedName>
    <definedName name="MI_GT">#REF!</definedName>
    <definedName name="MI_HAN">#REF!</definedName>
    <definedName name="MI_HP">#REF!</definedName>
    <definedName name="MI_RC1">#REF!</definedName>
    <definedName name="MI_RC2">#REF!</definedName>
    <definedName name="MI_TI">#REF!</definedName>
    <definedName name="MKJIUCX">#REF!</definedName>
    <definedName name="MMJ" localSheetId="4">BlankMacro1</definedName>
    <definedName name="MMJ" localSheetId="6">BlankMacro1</definedName>
    <definedName name="MMJ" localSheetId="5">BlankMacro1</definedName>
    <definedName name="MMJ" localSheetId="3">BlankMacro1</definedName>
    <definedName name="MMJ" localSheetId="2">BlankMacro1</definedName>
    <definedName name="MMJ">BlankMacro1</definedName>
    <definedName name="MMMMM" localSheetId="5">#REF!</definedName>
    <definedName name="MMMMM">#REF!</definedName>
    <definedName name="MO">#REF!</definedName>
    <definedName name="MONEY">'[13]Y-WORK'!$F$21:$M$417,'[13]Y-WORK'!$F$427:$M$450</definedName>
    <definedName name="MOO" localSheetId="5">[27]우각부보강!#REF!</definedName>
    <definedName name="MOO">[27]우각부보강!#REF!</definedName>
    <definedName name="MRD" localSheetId="5">#REF!</definedName>
    <definedName name="MRD">#REF!</definedName>
    <definedName name="MRL" localSheetId="5">#REF!</definedName>
    <definedName name="MRL">#REF!</definedName>
    <definedName name="MU" localSheetId="5">#REF!</definedName>
    <definedName name="MU">#REF!</definedName>
    <definedName name="MX">#REF!</definedName>
    <definedName name="MZ">#REF!</definedName>
    <definedName name="M당무게">[28]DATE!$E$24:$E$85</definedName>
    <definedName name="n">#REF!</definedName>
    <definedName name="N1S">#REF!</definedName>
    <definedName name="N2S">#REF!</definedName>
    <definedName name="N3S">#REF!</definedName>
    <definedName name="NDO">#REF!</definedName>
    <definedName name="NNN">#REF!</definedName>
    <definedName name="NNNN">'[9]ABUT수량-A1'!$T$25</definedName>
    <definedName name="NO.">#REF!</definedName>
    <definedName name="NP">#REF!</definedName>
    <definedName name="NPI">#REF!</definedName>
    <definedName name="NPZ">#REF!</definedName>
    <definedName name="NSH">#REF!</definedName>
    <definedName name="NSO">#REF!</definedName>
    <definedName name="o_m">#REF!</definedName>
    <definedName name="OIO">#REF!</definedName>
    <definedName name="OOO" localSheetId="4">#REF!</definedName>
    <definedName name="OOO" localSheetId="6">#REF!</definedName>
    <definedName name="OOO" localSheetId="5">#REF!</definedName>
    <definedName name="OOO" localSheetId="0">#REF!</definedName>
    <definedName name="OOO" localSheetId="2">#REF!</definedName>
    <definedName name="OOO">#REF!</definedName>
    <definedName name="oooo">'[29]ABUT수량-A1'!$T$25</definedName>
    <definedName name="P" localSheetId="5">[30]내역서!#REF!</definedName>
    <definedName name="P">[30]내역서!#REF!</definedName>
    <definedName name="p_m">#REF!</definedName>
    <definedName name="P1X">#REF!</definedName>
    <definedName name="P1Z">#REF!</definedName>
    <definedName name="P2X">#REF!</definedName>
    <definedName name="P2Z">#REF!</definedName>
    <definedName name="PCO">#REF!</definedName>
    <definedName name="PEA">#REF!</definedName>
    <definedName name="PHG">#REF!</definedName>
    <definedName name="pi_e">#REF!</definedName>
    <definedName name="pi_ea">#REF!</definedName>
    <definedName name="piece">#REF!</definedName>
    <definedName name="pile_s">[15]말뚝지지력산정!$F$116</definedName>
    <definedName name="pile길이">#REF!</definedName>
    <definedName name="PL" localSheetId="5">[11]교각1!#REF!</definedName>
    <definedName name="PL">[11]교각1!#REF!</definedName>
    <definedName name="PN" localSheetId="5">[11]교각1!#REF!</definedName>
    <definedName name="PN">[11]교각1!#REF!</definedName>
    <definedName name="PPP" localSheetId="4">#REF!</definedName>
    <definedName name="PPP" localSheetId="6">#REF!</definedName>
    <definedName name="PPP" localSheetId="5">#REF!</definedName>
    <definedName name="PPP" localSheetId="0">#REF!</definedName>
    <definedName name="PPP" localSheetId="2">#REF!</definedName>
    <definedName name="PPP">#REF!</definedName>
    <definedName name="PQ">#REF!</definedName>
    <definedName name="prin">#REF!</definedName>
    <definedName name="PRIN_TITLES">#REF!</definedName>
    <definedName name="_xlnm.Print_Area" localSheetId="4">기초대가!$A$1:$M$75</definedName>
    <definedName name="_xlnm.Print_Area" localSheetId="1">내역서!$A$1:$M$20</definedName>
    <definedName name="_xlnm.Print_Area" localSheetId="6">노임단가!$A$1:$E$14</definedName>
    <definedName name="_xlnm.Print_Area" localSheetId="5">단가조사표!$A$1:$M$36</definedName>
    <definedName name="_xlnm.Print_Area" localSheetId="3">수량산출!$A$1:$P$114</definedName>
    <definedName name="_xlnm.Print_Area" localSheetId="2">일위대가_조경시설물!$A$1:$M$35</definedName>
    <definedName name="_xlnm.Print_Area">#REF!</definedName>
    <definedName name="PRINT_AREA_MI" localSheetId="4">#REF!</definedName>
    <definedName name="PRINT_AREA_MI" localSheetId="6">#REF!</definedName>
    <definedName name="PRINT_AREA_MI" localSheetId="5">#REF!</definedName>
    <definedName name="PRINT_AREA_MI" localSheetId="2">#REF!</definedName>
    <definedName name="Print_Area_MI">#REF!</definedName>
    <definedName name="PRINT_AREA_MI1" localSheetId="5">#REF!</definedName>
    <definedName name="PRINT_AREA_MI1">#REF!</definedName>
    <definedName name="print_tital">#REF!</definedName>
    <definedName name="PRINT_TITELS" localSheetId="5">'[31]운동장 (2)'!#REF!</definedName>
    <definedName name="PRINT_TITELS">'[31]운동장 (2)'!#REF!</definedName>
    <definedName name="print_titil">#REF!</definedName>
    <definedName name="print_title" localSheetId="5">[32]충주!#REF!</definedName>
    <definedName name="print_title">[32]충주!#REF!</definedName>
    <definedName name="_xlnm.Print_Titles" localSheetId="4">기초대가!$1:$5</definedName>
    <definedName name="_xlnm.Print_Titles" localSheetId="1">내역서!$2:$5</definedName>
    <definedName name="_xlnm.Print_Titles" localSheetId="6">노임단가!$4:$4</definedName>
    <definedName name="_xlnm.Print_Titles" localSheetId="5">단가조사표!$4:$6</definedName>
    <definedName name="_xlnm.Print_Titles" localSheetId="3">수량산출!$1:$2</definedName>
    <definedName name="_xlnm.Print_Titles" localSheetId="2">일위대가_조경시설물!$1:$5</definedName>
    <definedName name="_xlnm.Print_Titles">#REF!</definedName>
    <definedName name="PRINT_TITLES_MI">#REF!</definedName>
    <definedName name="PRINTTITLES" localSheetId="5">#REF!</definedName>
    <definedName name="PRINTTITLES">#REF!</definedName>
    <definedName name="PT" localSheetId="5">[11]교각1!#REF!</definedName>
    <definedName name="PT">[11]교각1!#REF!</definedName>
    <definedName name="PWP">#REF!</definedName>
    <definedName name="PWS">#REF!</definedName>
    <definedName name="PWW">#REF!</definedName>
    <definedName name="q">#REF!</definedName>
    <definedName name="QA">#REF!</definedName>
    <definedName name="QAE">#REF!</definedName>
    <definedName name="QAQA">'[20]ABUT수량-A1'!$T$25</definedName>
    <definedName name="qpp">'[33]tggwan(mac)'!$A$1:$A$65536</definedName>
    <definedName name="qq" localSheetId="4">#REF!</definedName>
    <definedName name="qq" localSheetId="6">#REF!</definedName>
    <definedName name="qq" localSheetId="5">#REF!</definedName>
    <definedName name="qq" localSheetId="0">#REF!</definedName>
    <definedName name="qq" localSheetId="2">#REF!</definedName>
    <definedName name="qq">#REF!</definedName>
    <definedName name="qqaa">'[29]ABUT수량-A1'!$T$25</definedName>
    <definedName name="QQQ" localSheetId="5" hidden="1">#REF!</definedName>
    <definedName name="QQQ" hidden="1">#REF!</definedName>
    <definedName name="QQQQ">'[34]ABUT수량-A1'!$T$25</definedName>
    <definedName name="QWQW">'[20]ABUT수량-A1'!$T$25</definedName>
    <definedName name="RC_B">#REF!</definedName>
    <definedName name="RD">#REF!</definedName>
    <definedName name="RE4R1234QWERE" localSheetId="4">BlankMacro1</definedName>
    <definedName name="RE4R1234QWERE" localSheetId="6">BlankMacro1</definedName>
    <definedName name="RE4R1234QWERE" localSheetId="5">BlankMacro1</definedName>
    <definedName name="RE4R1234QWERE" localSheetId="3">BlankMacro1</definedName>
    <definedName name="RE4R1234QWERE" localSheetId="2">BlankMacro1</definedName>
    <definedName name="RE4R1234QWERE">BlankMacro1</definedName>
    <definedName name="_xlnm.Recorder" localSheetId="4">#REF!</definedName>
    <definedName name="_xlnm.Recorder" localSheetId="6">#REF!</definedName>
    <definedName name="_xlnm.Recorder" localSheetId="5">#REF!</definedName>
    <definedName name="_xlnm.Recorder" localSheetId="3">#REF!</definedName>
    <definedName name="_xlnm.Recorder" localSheetId="2">#REF!</definedName>
    <definedName name="_xlnm.Recorder">#REF!</definedName>
    <definedName name="REQWR2314WERQWE" localSheetId="4">BlankMacro1</definedName>
    <definedName name="REQWR2314WERQWE" localSheetId="6">BlankMacro1</definedName>
    <definedName name="REQWR2314WERQWE" localSheetId="5">BlankMacro1</definedName>
    <definedName name="REQWR2314WERQWE" localSheetId="3">BlankMacro1</definedName>
    <definedName name="REQWR2314WERQWE" localSheetId="2">BlankMacro1</definedName>
    <definedName name="REQWR2314WERQWE">BlankMacro1</definedName>
    <definedName name="REWQRQWE" localSheetId="4">BlankMacro1</definedName>
    <definedName name="REWQRQWE" localSheetId="6">BlankMacro1</definedName>
    <definedName name="REWQRQWE" localSheetId="5">BlankMacro1</definedName>
    <definedName name="REWQRQWE" localSheetId="3">BlankMacro1</definedName>
    <definedName name="REWQRQWE" localSheetId="2">BlankMacro1</definedName>
    <definedName name="REWQRQWE">BlankMacro1</definedName>
    <definedName name="REWQRWEQ" localSheetId="4">BlankMacro1</definedName>
    <definedName name="REWQRWEQ" localSheetId="6">BlankMacro1</definedName>
    <definedName name="REWQRWEQ" localSheetId="5">BlankMacro1</definedName>
    <definedName name="REWQRWEQ" localSheetId="3">BlankMacro1</definedName>
    <definedName name="REWQRWEQ" localSheetId="2">BlankMacro1</definedName>
    <definedName name="REWQRWEQ">BlankMacro1</definedName>
    <definedName name="rgfet">#REF!</definedName>
    <definedName name="rgxg">#REF!</definedName>
    <definedName name="RL">#REF!</definedName>
    <definedName name="RL5D">[6]교각계산!$K$98</definedName>
    <definedName name="RLA" localSheetId="5">[35]터파기및재료!#REF!</definedName>
    <definedName name="RLA">[35]터파기및재료!#REF!</definedName>
    <definedName name="ROCK1">#REF!</definedName>
    <definedName name="rock1_e">#REF!</definedName>
    <definedName name="rock1_ea">#REF!</definedName>
    <definedName name="ROCK2">#REF!</definedName>
    <definedName name="rock2_e">#REF!</definedName>
    <definedName name="rock2_ea">#REF!</definedName>
    <definedName name="ROCK3">#REF!</definedName>
    <definedName name="rock3_e">#REF!</definedName>
    <definedName name="rock3_ea">#REF!</definedName>
    <definedName name="ROCK4">#REF!</definedName>
    <definedName name="rock4_e">#REF!</definedName>
    <definedName name="rock4_ea">#REF!</definedName>
    <definedName name="round" localSheetId="5">#REF!</definedName>
    <definedName name="round" localSheetId="3">#REF!</definedName>
    <definedName name="round" localSheetId="2">#REF!</definedName>
    <definedName name="round">#REF!</definedName>
    <definedName name="RQWETWETWQTQWERW" localSheetId="4">BlankMacro1</definedName>
    <definedName name="RQWETWETWQTQWERW" localSheetId="6">BlankMacro1</definedName>
    <definedName name="RQWETWETWQTQWERW" localSheetId="5">BlankMacro1</definedName>
    <definedName name="RQWETWETWQTQWERW" localSheetId="3">BlankMacro1</definedName>
    <definedName name="RQWETWETWQTQWERW" localSheetId="2">BlankMacro1</definedName>
    <definedName name="RQWETWETWQTQWERW">BlankMacro1</definedName>
    <definedName name="RR">#REF!</definedName>
    <definedName name="RRR" localSheetId="4">#REF!</definedName>
    <definedName name="RRR" localSheetId="6">#REF!</definedName>
    <definedName name="RRR" localSheetId="5">#REF!</definedName>
    <definedName name="RRR" localSheetId="0">#REF!</definedName>
    <definedName name="RRR" localSheetId="2">#REF!</definedName>
    <definedName name="RRR">#REF!</definedName>
    <definedName name="RWEQRW" localSheetId="4">BlankMacro1</definedName>
    <definedName name="RWEQRW" localSheetId="6">BlankMacro1</definedName>
    <definedName name="RWEQRW" localSheetId="5">BlankMacro1</definedName>
    <definedName name="RWEQRW" localSheetId="3">BlankMacro1</definedName>
    <definedName name="RWEQRW" localSheetId="2">BlankMacro1</definedName>
    <definedName name="RWEQRW">BlankMacro1</definedName>
    <definedName name="RWEQTRQWTQW" localSheetId="4">BlankMacro1</definedName>
    <definedName name="RWEQTRQWTQW" localSheetId="6">BlankMacro1</definedName>
    <definedName name="RWEQTRQWTQW" localSheetId="5">BlankMacro1</definedName>
    <definedName name="RWEQTRQWTQW" localSheetId="3">BlankMacro1</definedName>
    <definedName name="RWEQTRQWTQW" localSheetId="2">BlankMacro1</definedName>
    <definedName name="RWEQTRQWTQW">BlankMacro1</definedName>
    <definedName name="S">#REF!</definedName>
    <definedName name="S_1">#REF!</definedName>
    <definedName name="s_2">#REF!</definedName>
    <definedName name="S2L">#REF!</definedName>
    <definedName name="sample">[10]신규일위대가!#REF!</definedName>
    <definedName name="SCK">#REF!</definedName>
    <definedName name="sd">#REF!</definedName>
    <definedName name="sdfg">'[29]ABUT수량-A1'!$T$25</definedName>
    <definedName name="SEVSE">#REF!</definedName>
    <definedName name="sheet1" localSheetId="5">BlankMacro1</definedName>
    <definedName name="sheet1" localSheetId="3">BlankMacro1</definedName>
    <definedName name="sheet1" localSheetId="2">BlankMacro1</definedName>
    <definedName name="sheet1">BlankMacro1</definedName>
    <definedName name="SHEET2" localSheetId="5">BlankMacro1</definedName>
    <definedName name="SHEET2" localSheetId="3">BlankMacro1</definedName>
    <definedName name="SHEET2" localSheetId="2">BlankMacro1</definedName>
    <definedName name="SHEET2">BlankMacro1</definedName>
    <definedName name="SHT">#REF!</definedName>
    <definedName name="sinchook">#REF!</definedName>
    <definedName name="SK">#REF!</definedName>
    <definedName name="SKE">#REF!</definedName>
    <definedName name="ss" localSheetId="4">#REF!</definedName>
    <definedName name="ss" localSheetId="6">#REF!</definedName>
    <definedName name="ss" localSheetId="5">#REF!</definedName>
    <definedName name="ss" localSheetId="0">#REF!</definedName>
    <definedName name="ss" localSheetId="2">#REF!</definedName>
    <definedName name="ss">#REF!</definedName>
    <definedName name="SSS">#REF!</definedName>
    <definedName name="SSSS">#REF!</definedName>
    <definedName name="STPIPE350">[14]내역서!#REF!</definedName>
    <definedName name="STRUT">#REF!</definedName>
    <definedName name="STRUT_E">#REF!</definedName>
    <definedName name="STRUT_EA">#REF!</definedName>
    <definedName name="STRUT_EA1">#REF!</definedName>
    <definedName name="SU" localSheetId="5">#REF!</definedName>
    <definedName name="SU">#REF!</definedName>
    <definedName name="sum">SUM('[36](A)내역서'!$C$148:$C$163)</definedName>
    <definedName name="SWL">#REF!</definedName>
    <definedName name="SWR">#REF!</definedName>
    <definedName name="SW시험사001">#REF!</definedName>
    <definedName name="SW시험사002">#REF!</definedName>
    <definedName name="SW시험사011">#REF!</definedName>
    <definedName name="SW시험사982">#REF!</definedName>
    <definedName name="SW시험사991">#REF!</definedName>
    <definedName name="SW시험사992">#REF!</definedName>
    <definedName name="SY">#REF!</definedName>
    <definedName name="T" localSheetId="5">[11]교각1!#REF!</definedName>
    <definedName name="T">[11]교각1!#REF!</definedName>
    <definedName name="t1a1p">#REF!</definedName>
    <definedName name="t1a1t">#REF!</definedName>
    <definedName name="t1a2p">#REF!</definedName>
    <definedName name="t1a2t">#REF!</definedName>
    <definedName name="T1S">#REF!</definedName>
    <definedName name="t2a1p">#REF!</definedName>
    <definedName name="t2a1t">#REF!</definedName>
    <definedName name="t2a2p">#REF!</definedName>
    <definedName name="t2a2t">#REF!</definedName>
    <definedName name="T2S">#REF!</definedName>
    <definedName name="T3A1P">#REF!</definedName>
    <definedName name="t3a1t">#REF!</definedName>
    <definedName name="t3a2p">#REF!</definedName>
    <definedName name="t3a2t">#REF!</definedName>
    <definedName name="T3S">#REF!</definedName>
    <definedName name="Ta">#REF!</definedName>
    <definedName name="TA1P">#REF!</definedName>
    <definedName name="ta1t">#REF!</definedName>
    <definedName name="ta2p">#REF!</definedName>
    <definedName name="ta2t">#REF!</definedName>
    <definedName name="TANB">#REF!</definedName>
    <definedName name="TB">#REF!</definedName>
    <definedName name="TC">#REF!</definedName>
    <definedName name="TCA">#REF!</definedName>
    <definedName name="TCB">#REF!</definedName>
    <definedName name="tf4eafg">#REF!</definedName>
    <definedName name="tggrd">'[37]ABUT수량-A1'!$T$25</definedName>
    <definedName name="TITLES_PRINT" localSheetId="5">#REF!</definedName>
    <definedName name="TITLES_PRINT">#REF!</definedName>
    <definedName name="TMO">#REF!</definedName>
    <definedName name="TRD">'[38]ABUT수량-A1'!$T$25</definedName>
    <definedName name="tres">'[39]ABUT수량-A1'!$T$25</definedName>
    <definedName name="TRETETT">#REF!</definedName>
    <definedName name="TREYXGF">'[40]ABUT수량-A1'!$T$25</definedName>
    <definedName name="TREZSEF">#REF!</definedName>
    <definedName name="trg">#REF!</definedName>
    <definedName name="trgre">#REF!</definedName>
    <definedName name="trhfhtrhgh">#REF!</definedName>
    <definedName name="trvrgr">#REF!</definedName>
    <definedName name="TRVRT">#REF!</definedName>
    <definedName name="TRY5RSF">#REF!</definedName>
    <definedName name="TS">#REF!</definedName>
    <definedName name="TSS" localSheetId="5">[27]우각부보강!#REF!</definedName>
    <definedName name="TSS">[27]우각부보강!#REF!</definedName>
    <definedName name="TT" localSheetId="5">[41]우각부보강!#REF!</definedName>
    <definedName name="TT">[41]우각부보강!#REF!</definedName>
    <definedName name="TTT" localSheetId="4">#REF!</definedName>
    <definedName name="TTT" localSheetId="6">#REF!</definedName>
    <definedName name="TTT" localSheetId="5">#REF!</definedName>
    <definedName name="TTT" localSheetId="0">#REF!</definedName>
    <definedName name="TTT" localSheetId="2">#REF!</definedName>
    <definedName name="TTT">#REF!</definedName>
    <definedName name="TU">#REF!</definedName>
    <definedName name="tujytrnr" localSheetId="4">BlankMacro1</definedName>
    <definedName name="tujytrnr" localSheetId="6">BlankMacro1</definedName>
    <definedName name="tujytrnr" localSheetId="5">BlankMacro1</definedName>
    <definedName name="tujytrnr" localSheetId="3">BlankMacro1</definedName>
    <definedName name="tujytrnr" localSheetId="2">BlankMacro1</definedName>
    <definedName name="tujytrnr">BlankMacro1</definedName>
    <definedName name="TW">#REF!</definedName>
    <definedName name="TWA">#REF!</definedName>
    <definedName name="TWL">#REF!</definedName>
    <definedName name="TWR">#REF!</definedName>
    <definedName name="TWW">#REF!</definedName>
    <definedName name="TYTY">#REF!</definedName>
    <definedName name="T자R10" localSheetId="4">[42]계수시트!$B$19</definedName>
    <definedName name="T자R10" localSheetId="6">[42]계수시트!$B$19</definedName>
    <definedName name="T자R10" localSheetId="5">[42]계수시트!$B$19</definedName>
    <definedName name="T자R10" localSheetId="2">[42]계수시트!$B$19</definedName>
    <definedName name="T자R10">[43]계수시트!$B$19</definedName>
    <definedName name="T자R15" localSheetId="4">[42]계수시트!$B$17</definedName>
    <definedName name="T자R15" localSheetId="6">[42]계수시트!$B$17</definedName>
    <definedName name="T자R15" localSheetId="5">[42]계수시트!$B$17</definedName>
    <definedName name="T자R15" localSheetId="2">[42]계수시트!$B$17</definedName>
    <definedName name="T자R15">[43]계수시트!$B$17</definedName>
    <definedName name="T자R20" localSheetId="4">[42]계수시트!$B$16</definedName>
    <definedName name="T자R20" localSheetId="6">[42]계수시트!$B$16</definedName>
    <definedName name="T자R20" localSheetId="5">[42]계수시트!$B$16</definedName>
    <definedName name="T자R20" localSheetId="2">[42]계수시트!$B$16</definedName>
    <definedName name="T자R20">[43]계수시트!$B$16</definedName>
    <definedName name="T자R5" localSheetId="4">[42]계수시트!$B$23</definedName>
    <definedName name="T자R5" localSheetId="6">[42]계수시트!$B$23</definedName>
    <definedName name="T자R5" localSheetId="5">[42]계수시트!$B$23</definedName>
    <definedName name="T자R5" localSheetId="2">[42]계수시트!$B$23</definedName>
    <definedName name="T자R5">[43]계수시트!$B$23</definedName>
    <definedName name="T자R6" localSheetId="4">[42]계수시트!$B$22</definedName>
    <definedName name="T자R6" localSheetId="6">[42]계수시트!$B$22</definedName>
    <definedName name="T자R6" localSheetId="5">[42]계수시트!$B$22</definedName>
    <definedName name="T자R6" localSheetId="2">[42]계수시트!$B$22</definedName>
    <definedName name="T자R6">[43]계수시트!$B$22</definedName>
    <definedName name="T자R7" localSheetId="4">[42]계수시트!$B$21</definedName>
    <definedName name="T자R7" localSheetId="6">[42]계수시트!$B$21</definedName>
    <definedName name="T자R7" localSheetId="5">[42]계수시트!$B$21</definedName>
    <definedName name="T자R7" localSheetId="2">[42]계수시트!$B$21</definedName>
    <definedName name="T자R7">[43]계수시트!$B$21</definedName>
    <definedName name="T자R8" localSheetId="4">[42]계수시트!$B$20</definedName>
    <definedName name="T자R8" localSheetId="6">[42]계수시트!$B$20</definedName>
    <definedName name="T자R8" localSheetId="5">[42]계수시트!$B$20</definedName>
    <definedName name="T자R8" localSheetId="2">[42]계수시트!$B$20</definedName>
    <definedName name="T자R8">[43]계수시트!$B$20</definedName>
    <definedName name="T자W0.3" localSheetId="4">[42]계수시트!$B$24</definedName>
    <definedName name="T자W0.3" localSheetId="6">[42]계수시트!$B$24</definedName>
    <definedName name="T자W0.3" localSheetId="5">[42]계수시트!$B$24</definedName>
    <definedName name="T자W0.3" localSheetId="2">[42]계수시트!$B$24</definedName>
    <definedName name="T자W0.3">[43]계수시트!$B$24</definedName>
    <definedName name="T자W0.4" localSheetId="4">[42]계수시트!$B$25</definedName>
    <definedName name="T자W0.4" localSheetId="6">[42]계수시트!$B$25</definedName>
    <definedName name="T자W0.4" localSheetId="5">[42]계수시트!$B$25</definedName>
    <definedName name="T자W0.4" localSheetId="2">[42]계수시트!$B$25</definedName>
    <definedName name="T자W0.4">[43]계수시트!$B$25</definedName>
    <definedName name="T자W0.5" localSheetId="4">[42]계수시트!$B$26</definedName>
    <definedName name="T자W0.5" localSheetId="6">[42]계수시트!$B$26</definedName>
    <definedName name="T자W0.5" localSheetId="5">[42]계수시트!$B$26</definedName>
    <definedName name="T자W0.5" localSheetId="2">[42]계수시트!$B$26</definedName>
    <definedName name="T자W0.5">[43]계수시트!$B$26</definedName>
    <definedName name="T자W0.6" localSheetId="4">[42]계수시트!$B$27</definedName>
    <definedName name="T자W0.6" localSheetId="6">[42]계수시트!$B$27</definedName>
    <definedName name="T자W0.6" localSheetId="5">[42]계수시트!$B$27</definedName>
    <definedName name="T자W0.6" localSheetId="2">[42]계수시트!$B$27</definedName>
    <definedName name="T자W0.6">[43]계수시트!$B$27</definedName>
    <definedName name="T자W0.8" localSheetId="4">[42]계수시트!$B$28</definedName>
    <definedName name="T자W0.8" localSheetId="6">[42]계수시트!$B$28</definedName>
    <definedName name="T자W0.8" localSheetId="5">[42]계수시트!$B$28</definedName>
    <definedName name="T자W0.8" localSheetId="2">[42]계수시트!$B$28</definedName>
    <definedName name="T자W0.8">[43]계수시트!$B$28</definedName>
    <definedName name="T자W1.0" localSheetId="4">[42]계수시트!$B$29</definedName>
    <definedName name="T자W1.0" localSheetId="6">[42]계수시트!$B$29</definedName>
    <definedName name="T자W1.0" localSheetId="5">[42]계수시트!$B$29</definedName>
    <definedName name="T자W1.0" localSheetId="2">[42]계수시트!$B$29</definedName>
    <definedName name="T자W1.0">[43]계수시트!$B$29</definedName>
    <definedName name="T자W1.2" localSheetId="4">[42]계수시트!$B$30</definedName>
    <definedName name="T자W1.2" localSheetId="6">[42]계수시트!$B$30</definedName>
    <definedName name="T자W1.2" localSheetId="5">[42]계수시트!$B$30</definedName>
    <definedName name="T자W1.2" localSheetId="2">[42]계수시트!$B$30</definedName>
    <definedName name="T자W1.2">[43]계수시트!$B$30</definedName>
    <definedName name="UIO">'[44]ABUT수량-A1'!$T$25</definedName>
    <definedName name="uy5f">#REF!</definedName>
    <definedName name="vcdgr">#REF!</definedName>
    <definedName name="VGREFE">#REF!</definedName>
    <definedName name="VRGSFG">#REF!</definedName>
    <definedName name="VVV" localSheetId="4">#REF!</definedName>
    <definedName name="VVV" localSheetId="6">#REF!</definedName>
    <definedName name="VVV" localSheetId="5">#REF!</definedName>
    <definedName name="VVV" localSheetId="0">#REF!</definedName>
    <definedName name="VVV" localSheetId="2">#REF!</definedName>
    <definedName name="VVV">#REF!</definedName>
    <definedName name="w_m">#REF!</definedName>
    <definedName name="w_m1">#REF!</definedName>
    <definedName name="w_m2">#REF!</definedName>
    <definedName name="W1C">#REF!</definedName>
    <definedName name="W2C">#REF!</definedName>
    <definedName name="W34DW">'[45]ABUT수량-A1'!$T$25</definedName>
    <definedName name="W3C" localSheetId="5">#REF!</definedName>
    <definedName name="W3C">#REF!</definedName>
    <definedName name="WA" localSheetId="5">[11]교각1!#REF!</definedName>
    <definedName name="WA">[11]교각1!#REF!</definedName>
    <definedName name="WALE">#REF!</definedName>
    <definedName name="wale_e">#REF!</definedName>
    <definedName name="wale_ea">#REF!</definedName>
    <definedName name="WC">#REF!</definedName>
    <definedName name="WCC">#REF!</definedName>
    <definedName name="WCP">#REF!</definedName>
    <definedName name="WEQW" localSheetId="4">BlankMacro1</definedName>
    <definedName name="WEQW" localSheetId="6">BlankMacro1</definedName>
    <definedName name="WEQW" localSheetId="5">BlankMacro1</definedName>
    <definedName name="WEQW" localSheetId="3">BlankMacro1</definedName>
    <definedName name="WEQW" localSheetId="2">BlankMacro1</definedName>
    <definedName name="WEQW">BlankMacro1</definedName>
    <definedName name="WERFE">#REF!</definedName>
    <definedName name="werg">#REF!</definedName>
    <definedName name="WF">#REF!</definedName>
    <definedName name="WFF">#REF!</definedName>
    <definedName name="WFSD">#REF!</definedName>
    <definedName name="WL" localSheetId="5">[11]교각1!#REF!</definedName>
    <definedName name="WL">[11]교각1!#REF!</definedName>
    <definedName name="WN" localSheetId="5">[11]교각1!#REF!</definedName>
    <definedName name="WN">[11]교각1!#REF!</definedName>
    <definedName name="WPP">#REF!</definedName>
    <definedName name="WRFDSZR">[46]교각계산!$K$98</definedName>
    <definedName name="WS">#REF!</definedName>
    <definedName name="WSO">#REF!</definedName>
    <definedName name="WSUM">#REF!</definedName>
    <definedName name="WW" localSheetId="4">#REF!</definedName>
    <definedName name="WW" localSheetId="6">#REF!</definedName>
    <definedName name="WW" localSheetId="5">#REF!</definedName>
    <definedName name="WW" localSheetId="0">#REF!</definedName>
    <definedName name="WW" localSheetId="2">#REF!</definedName>
    <definedName name="WW">#REF!</definedName>
    <definedName name="www">'[29]ABUT수량-A1'!$T$25</definedName>
    <definedName name="xfe">#REF!</definedName>
    <definedName name="XSE">#REF!</definedName>
    <definedName name="XX">#REF!</definedName>
    <definedName name="xxx" localSheetId="4">#REF!</definedName>
    <definedName name="xxx" localSheetId="6">#REF!</definedName>
    <definedName name="xxx" localSheetId="5">#REF!</definedName>
    <definedName name="xxx" localSheetId="0">#REF!</definedName>
    <definedName name="xxx" localSheetId="2">#REF!</definedName>
    <definedName name="xxx">#REF!</definedName>
    <definedName name="ygfdtrg">#REF!</definedName>
    <definedName name="young">'[40]ABUT수량-A1'!$T$25</definedName>
    <definedName name="yrtgftr">#REF!</definedName>
    <definedName name="ytbty">#REF!</definedName>
    <definedName name="yunyt" localSheetId="4">BlankMacro1</definedName>
    <definedName name="yunyt" localSheetId="6">BlankMacro1</definedName>
    <definedName name="yunyt" localSheetId="5">BlankMacro1</definedName>
    <definedName name="yunyt" localSheetId="3">BlankMacro1</definedName>
    <definedName name="yunyt" localSheetId="2">BlankMacro1</definedName>
    <definedName name="yunyt">BlankMacro1</definedName>
    <definedName name="zfgrg">'[39]ABUT수량-A1'!$T$25</definedName>
    <definedName name="ㄱ단위">#REF!</definedName>
    <definedName name="ㄱ시단" localSheetId="5">#REF!</definedName>
    <definedName name="ㄱ시단">#REF!</definedName>
    <definedName name="ㄱ일목" localSheetId="5">[47]일목!#REF!</definedName>
    <definedName name="ㄱ일목">[47]일목!#REF!</definedName>
    <definedName name="ㄱ일위" localSheetId="5">[47]일위!#REF!</definedName>
    <definedName name="ㄱ일위">[47]일위!#REF!</definedName>
    <definedName name="가나다람ㅁㅁㅁ">#REF!</definedName>
    <definedName name="가설노">#REF!</definedName>
    <definedName name="가설사무소경" localSheetId="4">[48]시설물일위!#REF!</definedName>
    <definedName name="가설사무소경" localSheetId="6">[48]시설물일위!#REF!</definedName>
    <definedName name="가설사무소경" localSheetId="5">[48]시설물일위!#REF!</definedName>
    <definedName name="가설사무소경" localSheetId="2">[48]시설물일위!#REF!</definedName>
    <definedName name="가설사무소경">[49]시설물일위!#REF!</definedName>
    <definedName name="가설사무소노" localSheetId="4">[48]가설공사!#REF!</definedName>
    <definedName name="가설사무소노" localSheetId="6">[48]가설공사!#REF!</definedName>
    <definedName name="가설사무소노" localSheetId="5">[48]가설공사!#REF!</definedName>
    <definedName name="가설사무소노" localSheetId="2">[48]가설공사!#REF!</definedName>
    <definedName name="가설사무소노">[49]가설공사!#REF!</definedName>
    <definedName name="가설사무소재" localSheetId="4">[48]시설물일위!#REF!</definedName>
    <definedName name="가설사무소재" localSheetId="6">[48]시설물일위!#REF!</definedName>
    <definedName name="가설사무소재" localSheetId="5">[48]시설물일위!#REF!</definedName>
    <definedName name="가설사무소재" localSheetId="2">[48]시설물일위!#REF!</definedName>
    <definedName name="가설사무소재">[49]시설물일위!#REF!</definedName>
    <definedName name="가설재">#REF!</definedName>
    <definedName name="가설창고경" localSheetId="4">[48]시설물일위!#REF!</definedName>
    <definedName name="가설창고경" localSheetId="6">[48]시설물일위!#REF!</definedName>
    <definedName name="가설창고경" localSheetId="5">[48]시설물일위!#REF!</definedName>
    <definedName name="가설창고경" localSheetId="2">[48]시설물일위!#REF!</definedName>
    <definedName name="가설창고경">[49]시설물일위!#REF!</definedName>
    <definedName name="가설창고노" localSheetId="4">[48]시설물일위!#REF!</definedName>
    <definedName name="가설창고노" localSheetId="6">[48]시설물일위!#REF!</definedName>
    <definedName name="가설창고노" localSheetId="5">[48]시설물일위!#REF!</definedName>
    <definedName name="가설창고노" localSheetId="2">[48]시설물일위!#REF!</definedName>
    <definedName name="가설창고노">[49]시설물일위!#REF!</definedName>
    <definedName name="가설창고재" localSheetId="4">[48]시설물일위!#REF!</definedName>
    <definedName name="가설창고재" localSheetId="6">[48]시설물일위!#REF!</definedName>
    <definedName name="가설창고재" localSheetId="5">[48]시설물일위!#REF!</definedName>
    <definedName name="가설창고재" localSheetId="2">[48]시설물일위!#REF!</definedName>
    <definedName name="가설창고재">[49]시설물일위!#REF!</definedName>
    <definedName name="가설합">#REF!</definedName>
    <definedName name="가시나무5노무" localSheetId="4">#REF!</definedName>
    <definedName name="가시나무5노무" localSheetId="6">#REF!</definedName>
    <definedName name="가시나무5노무" localSheetId="5">#REF!</definedName>
    <definedName name="가시나무5노무" localSheetId="2">#REF!</definedName>
    <definedName name="가시나무5노무">#REF!</definedName>
    <definedName name="가시나무5재료" localSheetId="4">#REF!</definedName>
    <definedName name="가시나무5재료" localSheetId="6">#REF!</definedName>
    <definedName name="가시나무5재료" localSheetId="5">#REF!</definedName>
    <definedName name="가시나무5재료" localSheetId="2">#REF!</definedName>
    <definedName name="가시나무5재료">#REF!</definedName>
    <definedName name="가시나무6노무" localSheetId="4">#REF!</definedName>
    <definedName name="가시나무6노무" localSheetId="6">#REF!</definedName>
    <definedName name="가시나무6노무" localSheetId="5">#REF!</definedName>
    <definedName name="가시나무6노무" localSheetId="2">#REF!</definedName>
    <definedName name="가시나무6노무">#REF!</definedName>
    <definedName name="가시나무6재료" localSheetId="4">#REF!</definedName>
    <definedName name="가시나무6재료" localSheetId="6">#REF!</definedName>
    <definedName name="가시나무6재료" localSheetId="5">#REF!</definedName>
    <definedName name="가시나무6재료" localSheetId="2">#REF!</definedName>
    <definedName name="가시나무6재료">#REF!</definedName>
    <definedName name="가시나무H4.5">#REF!</definedName>
    <definedName name="가시나무R4" localSheetId="4">[50]수목데이타!$E$2</definedName>
    <definedName name="가시나무R4" localSheetId="6">[50]수목데이타!$E$2</definedName>
    <definedName name="가시나무R4" localSheetId="5">[50]수목데이타!$E$2</definedName>
    <definedName name="가시나무R4" localSheetId="2">[50]수목데이타!$E$2</definedName>
    <definedName name="가시나무R4">[51]수목데이타!$E$2</definedName>
    <definedName name="가시나무R5" localSheetId="4">[50]수목데이타!$E$3</definedName>
    <definedName name="가시나무R5" localSheetId="6">[50]수목데이타!$E$3</definedName>
    <definedName name="가시나무R5" localSheetId="5">[50]수목데이타!$E$3</definedName>
    <definedName name="가시나무R5" localSheetId="2">[50]수목데이타!$E$3</definedName>
    <definedName name="가시나무R5">[51]수목데이타!$E$3</definedName>
    <definedName name="가시나무R6">[52]데이타!$E$4</definedName>
    <definedName name="가시나무R8">[52]데이타!$E$5</definedName>
    <definedName name="가시나무노무8" localSheetId="4">#REF!</definedName>
    <definedName name="가시나무노무8" localSheetId="6">#REF!</definedName>
    <definedName name="가시나무노무8" localSheetId="5">#REF!</definedName>
    <definedName name="가시나무노무8" localSheetId="2">#REF!</definedName>
    <definedName name="가시나무노무8">#REF!</definedName>
    <definedName name="가시나무재료8" localSheetId="4">#REF!</definedName>
    <definedName name="가시나무재료8" localSheetId="6">#REF!</definedName>
    <definedName name="가시나무재료8" localSheetId="5">#REF!</definedName>
    <definedName name="가시나무재료8" localSheetId="2">#REF!</definedName>
    <definedName name="가시나무재료8">#REF!</definedName>
    <definedName name="가이즈까" localSheetId="4">[23]단가!$A$94</definedName>
    <definedName name="가이즈까" localSheetId="6">[23]단가!$A$94</definedName>
    <definedName name="가이즈까" localSheetId="5">[23]단가!$A$94</definedName>
    <definedName name="가이즈까" localSheetId="2">[23]단가!$A$94</definedName>
    <definedName name="가이즈까">[24]단가!$A$94</definedName>
    <definedName name="가이즈까향1204">[52]데이타!$E$6</definedName>
    <definedName name="가이즈까향1505">[52]데이타!$E$7</definedName>
    <definedName name="가이즈까향2006">[52]데이타!$E$8</definedName>
    <definedName name="가이즈까향2008">[52]데이타!$E$9</definedName>
    <definedName name="가이즈까향2510">[52]데이타!$E$10</definedName>
    <definedName name="가중나무B10">[52]데이타!$E$19</definedName>
    <definedName name="가중나무B4">[52]데이타!$E$15</definedName>
    <definedName name="가중나무B5">[52]데이타!$E$16</definedName>
    <definedName name="가중나무B6">[52]데이타!$E$17</definedName>
    <definedName name="가중나무B8">[52]데이타!$E$18</definedName>
    <definedName name="갈15" localSheetId="4">[42]계수시트!#REF!</definedName>
    <definedName name="갈15" localSheetId="6">[42]계수시트!#REF!</definedName>
    <definedName name="갈15" localSheetId="5">[42]계수시트!#REF!</definedName>
    <definedName name="갈15" localSheetId="2">[42]계수시트!#REF!</definedName>
    <definedName name="갈15">[43]계수시트!#REF!</definedName>
    <definedName name="갈대" localSheetId="4">[23]단가!$A$149</definedName>
    <definedName name="갈대" localSheetId="6">[23]단가!$A$149</definedName>
    <definedName name="갈대" localSheetId="5">[23]단가!$A$149</definedName>
    <definedName name="갈대" localSheetId="2">[23]단가!$A$149</definedName>
    <definedName name="갈대">[24]단가!$A$149</definedName>
    <definedName name="갈대3" localSheetId="4">[53]단가조사!#REF!</definedName>
    <definedName name="갈대3" localSheetId="6">[53]단가조사!#REF!</definedName>
    <definedName name="갈대3" localSheetId="5">[53]단가조사!#REF!</definedName>
    <definedName name="갈대3" localSheetId="2">[53]단가조사!#REF!</definedName>
    <definedName name="갈대3">[54]단가조사!#REF!</definedName>
    <definedName name="갈대노" localSheetId="4">[55]식재!$H$209</definedName>
    <definedName name="갈대노" localSheetId="6">[55]식재!$H$209</definedName>
    <definedName name="갈대노" localSheetId="5">[55]식재!$H$209</definedName>
    <definedName name="갈대노" localSheetId="2">[55]식재!$H$209</definedName>
    <definedName name="갈대노">[56]식재!$H$209</definedName>
    <definedName name="갈대재" localSheetId="4">[55]식재!$F$209</definedName>
    <definedName name="갈대재" localSheetId="6">[55]식재!$F$209</definedName>
    <definedName name="갈대재" localSheetId="5">[55]식재!$F$209</definedName>
    <definedName name="갈대재" localSheetId="2">[55]식재!$F$209</definedName>
    <definedName name="갈대재">[56]식재!$F$209</definedName>
    <definedName name="감" localSheetId="4">[23]단가!$A$102</definedName>
    <definedName name="감" localSheetId="6">[23]단가!$A$102</definedName>
    <definedName name="감" localSheetId="5">[23]단가!$A$102</definedName>
    <definedName name="감" localSheetId="2">[23]단가!$A$102</definedName>
    <definedName name="감">[24]단가!$A$102</definedName>
    <definedName name="감R10">[52]데이타!$E$24</definedName>
    <definedName name="감R12">[52]데이타!$E$25</definedName>
    <definedName name="감R15">[52]데이타!$E$26</definedName>
    <definedName name="감R5">[52]데이타!$E$20</definedName>
    <definedName name="감R6">[52]데이타!$E$21</definedName>
    <definedName name="감R7">[52]데이타!$E$22</definedName>
    <definedName name="감R8">[52]데이타!$E$23</definedName>
    <definedName name="감나무H2.5">#REF!</definedName>
    <definedName name="감나무H3.0">#REF!</definedName>
    <definedName name="개나리" localSheetId="4">[57]단가!$A$140</definedName>
    <definedName name="개나리" localSheetId="6">[57]단가!$A$140</definedName>
    <definedName name="개나리" localSheetId="5">[57]단가!$A$140</definedName>
    <definedName name="개나리" localSheetId="2">[57]단가!$A$140</definedName>
    <definedName name="개나리">[58]단가!$A$140</definedName>
    <definedName name="개나리12">[52]데이타!$E$31</definedName>
    <definedName name="개나리3">[52]데이타!$E$27</definedName>
    <definedName name="개나리5">[52]데이타!$E$28</definedName>
    <definedName name="개나리7">[52]데이타!$E$29</definedName>
    <definedName name="개나리9">[52]데이타!$E$30</definedName>
    <definedName name="개쉬땅1204">[52]데이타!$E$32</definedName>
    <definedName name="개쉬땅1506">[52]데이타!$E$33</definedName>
    <definedName name="갯버들" localSheetId="4">[53]단가조사!#REF!</definedName>
    <definedName name="갯버들" localSheetId="6">[53]단가조사!#REF!</definedName>
    <definedName name="갯버들" localSheetId="5">[53]단가조사!#REF!</definedName>
    <definedName name="갯버들" localSheetId="2">[53]단가조사!#REF!</definedName>
    <definedName name="갯버들">[54]단가조사!#REF!</definedName>
    <definedName name="갯버들노" localSheetId="4">[55]식재!$H$156</definedName>
    <definedName name="갯버들노" localSheetId="6">[55]식재!$H$156</definedName>
    <definedName name="갯버들노" localSheetId="5">[55]식재!$H$156</definedName>
    <definedName name="갯버들노" localSheetId="2">[55]식재!$H$156</definedName>
    <definedName name="갯버들노">[56]식재!$H$156</definedName>
    <definedName name="갯버들재" localSheetId="4">[55]식재!$F$156</definedName>
    <definedName name="갯버들재" localSheetId="6">[55]식재!$F$156</definedName>
    <definedName name="갯버들재" localSheetId="5">[55]식재!$F$156</definedName>
    <definedName name="갯버들재" localSheetId="2">[55]식재!$F$156</definedName>
    <definedName name="갯버들재">[56]식재!$F$156</definedName>
    <definedName name="갱부" localSheetId="4">'[16]99노임기준'!#REF!</definedName>
    <definedName name="갱부" localSheetId="6">'[16]99노임기준'!#REF!</definedName>
    <definedName name="갱부" localSheetId="5">'[16]99노임기준'!#REF!</definedName>
    <definedName name="갱부" localSheetId="2">'[16]99노임기준'!#REF!</definedName>
    <definedName name="갱부">#REF!</definedName>
    <definedName name="갱부001">#REF!</definedName>
    <definedName name="갱부002">#REF!</definedName>
    <definedName name="갱부011">#REF!</definedName>
    <definedName name="갱부982">#REF!</definedName>
    <definedName name="갱부991">#REF!</definedName>
    <definedName name="갱부992">#REF!</definedName>
    <definedName name="건설기계운전기사">#REF!</definedName>
    <definedName name="건설기계운전기사001">#REF!</definedName>
    <definedName name="건설기계운전기사002">#REF!</definedName>
    <definedName name="건설기계운전기사011">#REF!</definedName>
    <definedName name="건설기계운전기사982">#REF!</definedName>
    <definedName name="건설기계운전기사991">#REF!</definedName>
    <definedName name="건설기계운전기사992">#REF!</definedName>
    <definedName name="건설기계운전조수">#REF!</definedName>
    <definedName name="건설기계운전조수001">#REF!</definedName>
    <definedName name="건설기계운전조수002">#REF!</definedName>
    <definedName name="건설기계운전조수011">#REF!</definedName>
    <definedName name="건설기계운전조수982">#REF!</definedName>
    <definedName name="건설기계운전조수991">#REF!</definedName>
    <definedName name="건설기계운전조수992">#REF!</definedName>
    <definedName name="건설기계조장">#REF!</definedName>
    <definedName name="건설기계조장001">#REF!</definedName>
    <definedName name="건설기계조장002">#REF!</definedName>
    <definedName name="건설기계조장011">#REF!</definedName>
    <definedName name="건설기계조장982">#REF!</definedName>
    <definedName name="건설기계조장991">#REF!</definedName>
    <definedName name="건설기계조장992">#REF!</definedName>
    <definedName name="건축목공" localSheetId="4">[57]단가!$A$89</definedName>
    <definedName name="건축목공" localSheetId="6">[57]단가!$A$89</definedName>
    <definedName name="건축목공" localSheetId="5">[57]단가!$A$89</definedName>
    <definedName name="건축목공" localSheetId="2">[57]단가!$A$89</definedName>
    <definedName name="건축목공">#REF!</definedName>
    <definedName name="건축목공001">#REF!</definedName>
    <definedName name="건축목공002">#REF!</definedName>
    <definedName name="건축목공011">#REF!</definedName>
    <definedName name="건축목공982">#REF!</definedName>
    <definedName name="건축목공991">#REF!</definedName>
    <definedName name="건축목공992">#REF!</definedName>
    <definedName name="게이트" localSheetId="4">[59]단가!$B$35</definedName>
    <definedName name="게이트" localSheetId="6">[59]단가!$B$35</definedName>
    <definedName name="게이트" localSheetId="5">[59]단가!$B$35</definedName>
    <definedName name="게이트" localSheetId="2">[59]단가!$B$35</definedName>
    <definedName name="게이트">[60]단가!$B$35</definedName>
    <definedName name="견적대비" localSheetId="5">BlankMacro1</definedName>
    <definedName name="견적대비" localSheetId="3">BlankMacro1</definedName>
    <definedName name="견적대비" localSheetId="2">BlankMacro1</definedName>
    <definedName name="견적대비">BlankMacro1</definedName>
    <definedName name="견출공001">#REF!</definedName>
    <definedName name="견출공002">#REF!</definedName>
    <definedName name="견출공011">#REF!</definedName>
    <definedName name="견출공982">#REF!</definedName>
    <definedName name="견출공991">#REF!</definedName>
    <definedName name="견출공992">#REF!</definedName>
    <definedName name="결속선" localSheetId="4">[57]단가!$A$18</definedName>
    <definedName name="결속선" localSheetId="6">[57]단가!$A$18</definedName>
    <definedName name="결속선" localSheetId="5">[57]단가!$A$18</definedName>
    <definedName name="결속선" localSheetId="2">[57]단가!$A$18</definedName>
    <definedName name="결속선">[58]단가!$A$18</definedName>
    <definedName name="겹동백1002" localSheetId="4">[50]수목데이타!$E$145</definedName>
    <definedName name="겹동백1002" localSheetId="6">[50]수목데이타!$E$145</definedName>
    <definedName name="겹동백1002" localSheetId="5">[50]수목데이타!$E$145</definedName>
    <definedName name="겹동백1002" localSheetId="2">[50]수목데이타!$E$145</definedName>
    <definedName name="겹동백1002">[51]수목데이타!$E$145</definedName>
    <definedName name="겹동백1204" localSheetId="4">[50]수목데이타!$E$146</definedName>
    <definedName name="겹동백1204" localSheetId="6">[50]수목데이타!$E$146</definedName>
    <definedName name="겹동백1204" localSheetId="5">[50]수목데이타!$E$146</definedName>
    <definedName name="겹동백1204" localSheetId="2">[50]수목데이타!$E$146</definedName>
    <definedName name="겹동백1204">[51]수목데이타!$E$146</definedName>
    <definedName name="겹동백1506" localSheetId="4">[50]수목데이타!$E$147</definedName>
    <definedName name="겹동백1506" localSheetId="6">[50]수목데이타!$E$147</definedName>
    <definedName name="겹동백1506" localSheetId="5">[50]수목데이타!$E$147</definedName>
    <definedName name="겹동백1506" localSheetId="2">[50]수목데이타!$E$147</definedName>
    <definedName name="겹동백1506">[51]수목데이타!$E$147</definedName>
    <definedName name="겹벗R6">[52]데이타!$E$34</definedName>
    <definedName name="겹벗R8">[52]데이타!$E$35</definedName>
    <definedName name="겹철쭉" localSheetId="4">[23]단가!$A$143</definedName>
    <definedName name="겹철쭉" localSheetId="6">[23]단가!$A$143</definedName>
    <definedName name="겹철쭉" localSheetId="5">[23]단가!$A$143</definedName>
    <definedName name="겹철쭉" localSheetId="2">[23]단가!$A$143</definedName>
    <definedName name="겹철쭉">[24]단가!$A$143</definedName>
    <definedName name="겹철쭉0304">[52]데이타!$E$36</definedName>
    <definedName name="겹철쭉0506">[52]데이타!$E$37</definedName>
    <definedName name="겹철쭉0608">[52]데이타!$E$38</definedName>
    <definedName name="겹철쭉0810">[52]데이타!$E$39</definedName>
    <definedName name="겹철쭉0812">[52]데이타!$E$40</definedName>
    <definedName name="경비" localSheetId="4">[61]원가!$L$3</definedName>
    <definedName name="경비" localSheetId="6">[61]원가!$L$3</definedName>
    <definedName name="경비" localSheetId="5">[61]원가!$L$3</definedName>
    <definedName name="경비" localSheetId="2">[61]원가!$L$3</definedName>
    <definedName name="경비">[62]일위대가표!#REF!</definedName>
    <definedName name="경암">#REF!</definedName>
    <definedName name="경유" localSheetId="4">'[63]중기조종사 단위단가'!$B$6</definedName>
    <definedName name="경유" localSheetId="6">'[63]중기조종사 단위단가'!$B$6</definedName>
    <definedName name="경유" localSheetId="5">'[63]중기조종사 단위단가'!$B$6</definedName>
    <definedName name="경유" localSheetId="2">'[63]중기조종사 단위단가'!$B$6</definedName>
    <definedName name="경유">#REF!</definedName>
    <definedName name="계" localSheetId="5">#REF!</definedName>
    <definedName name="계">#REF!</definedName>
    <definedName name="계수B5">[52]데이타!$E$41</definedName>
    <definedName name="계수B6">[52]데이타!$E$42</definedName>
    <definedName name="계수B8">[52]데이타!$E$43</definedName>
    <definedName name="계수나무6노무" localSheetId="4">#REF!</definedName>
    <definedName name="계수나무6노무" localSheetId="6">#REF!</definedName>
    <definedName name="계수나무6노무" localSheetId="5">#REF!</definedName>
    <definedName name="계수나무6노무" localSheetId="2">#REF!</definedName>
    <definedName name="계수나무6노무">#REF!</definedName>
    <definedName name="계수나무6재료" localSheetId="4">#REF!</definedName>
    <definedName name="계수나무6재료" localSheetId="6">#REF!</definedName>
    <definedName name="계수나무6재료" localSheetId="5">#REF!</definedName>
    <definedName name="계수나무6재료" localSheetId="2">#REF!</definedName>
    <definedName name="계수나무6재료">#REF!</definedName>
    <definedName name="계장공001">#REF!</definedName>
    <definedName name="계장공002">#REF!</definedName>
    <definedName name="계장공011">#REF!</definedName>
    <definedName name="계장공982">#REF!</definedName>
    <definedName name="계장공991">#REF!</definedName>
    <definedName name="계장공992">#REF!</definedName>
    <definedName name="고광3">[52]데이타!$E$44</definedName>
    <definedName name="고광5">[52]데이타!$E$45</definedName>
    <definedName name="고급선원001">#REF!</definedName>
    <definedName name="고급선원002">#REF!</definedName>
    <definedName name="고급선원011">#REF!</definedName>
    <definedName name="고급선원982">#REF!</definedName>
    <definedName name="고급선원991">#REF!</definedName>
    <definedName name="고급선원992">#REF!</definedName>
    <definedName name="고급원자력비파괴시험공001">#REF!</definedName>
    <definedName name="고급원자력비파괴시험공002">#REF!</definedName>
    <definedName name="고급원자력비파괴시험공011">#REF!</definedName>
    <definedName name="고급원자력비파괴시험공982">#REF!</definedName>
    <definedName name="고급원자력비파괴시험공991">#REF!</definedName>
    <definedName name="고급원자력비파괴시험공992">#REF!</definedName>
    <definedName name="고압케이블전공001">#REF!</definedName>
    <definedName name="고압케이블전공002">#REF!</definedName>
    <definedName name="고압케이블전공011">#REF!</definedName>
    <definedName name="고압케이블전공982">#REF!</definedName>
    <definedName name="고압케이블전공991">#REF!</definedName>
    <definedName name="고압케이블전공992">#REF!</definedName>
    <definedName name="곰솔2508">[64]데이타!$E$46</definedName>
    <definedName name="곰솔3010">[52]데이타!$E$47</definedName>
    <definedName name="곰솔H3.0xW1.0">#REF!</definedName>
    <definedName name="곰솔H3.0xW1.2xR10">#REF!</definedName>
    <definedName name="곰솔H3.5xW1.5xR12">#REF!</definedName>
    <definedName name="곰솔R10" localSheetId="4">[50]수목데이타!$E$48</definedName>
    <definedName name="곰솔R10" localSheetId="6">[50]수목데이타!$E$48</definedName>
    <definedName name="곰솔R10" localSheetId="5">[50]수목데이타!$E$48</definedName>
    <definedName name="곰솔R10" localSheetId="2">[50]수목데이타!$E$48</definedName>
    <definedName name="곰솔R10">[51]수목데이타!$E$48</definedName>
    <definedName name="곰솔R12" localSheetId="4">[50]수목데이타!$E$49</definedName>
    <definedName name="곰솔R12" localSheetId="6">[50]수목데이타!$E$49</definedName>
    <definedName name="곰솔R12" localSheetId="5">[50]수목데이타!$E$49</definedName>
    <definedName name="곰솔R12" localSheetId="2">[50]수목데이타!$E$49</definedName>
    <definedName name="곰솔R12">[51]수목데이타!$E$49</definedName>
    <definedName name="곰솔R15" localSheetId="4">[50]수목데이타!$E$50</definedName>
    <definedName name="곰솔R15" localSheetId="6">[50]수목데이타!$E$50</definedName>
    <definedName name="곰솔R15" localSheetId="5">[50]수목데이타!$E$50</definedName>
    <definedName name="곰솔R15" localSheetId="2">[50]수목데이타!$E$50</definedName>
    <definedName name="곰솔R15">[51]수목데이타!$E$50</definedName>
    <definedName name="곱">[28]DATE!$I$24:$I$85</definedName>
    <definedName name="공사명" localSheetId="4">#REF!</definedName>
    <definedName name="공사명" localSheetId="6">#REF!</definedName>
    <definedName name="공사명" localSheetId="5">#REF!</definedName>
    <definedName name="공사명" localSheetId="2">#REF!</definedName>
    <definedName name="공사명">#REF!</definedName>
    <definedName name="공정">#REF!</definedName>
    <definedName name="공통일위" localSheetId="5">#REF!</definedName>
    <definedName name="공통일위" localSheetId="3">#REF!</definedName>
    <definedName name="공통일위" localSheetId="2">#REF!</definedName>
    <definedName name="공통일위">#REF!</definedName>
    <definedName name="관경03" localSheetId="4">[65]계수시트!$B$67</definedName>
    <definedName name="관경03" localSheetId="6">[65]계수시트!$B$67</definedName>
    <definedName name="관경03" localSheetId="5">[65]계수시트!$B$67</definedName>
    <definedName name="관경03" localSheetId="2">[65]계수시트!$B$67</definedName>
    <definedName name="관경03">[66]계수시트!$B$67</definedName>
    <definedName name="관경06" localSheetId="4">[65]계수시트!$B$70</definedName>
    <definedName name="관경06" localSheetId="6">[65]계수시트!$B$70</definedName>
    <definedName name="관경06" localSheetId="5">[65]계수시트!$B$70</definedName>
    <definedName name="관경06" localSheetId="2">[65]계수시트!$B$70</definedName>
    <definedName name="관경06">[66]계수시트!$B$70</definedName>
    <definedName name="관경08" localSheetId="4">[65]계수시트!$B$71</definedName>
    <definedName name="관경08" localSheetId="6">[65]계수시트!$B$71</definedName>
    <definedName name="관경08" localSheetId="5">[65]계수시트!$B$71</definedName>
    <definedName name="관경08" localSheetId="2">[65]계수시트!$B$71</definedName>
    <definedName name="관경08">[66]계수시트!$B$71</definedName>
    <definedName name="관경10" localSheetId="4">[65]계수시트!$B$63</definedName>
    <definedName name="관경10" localSheetId="6">[65]계수시트!$B$63</definedName>
    <definedName name="관경10" localSheetId="5">[65]계수시트!$B$63</definedName>
    <definedName name="관경10" localSheetId="2">[65]계수시트!$B$63</definedName>
    <definedName name="관경10">[66]계수시트!$B$63</definedName>
    <definedName name="관경15" localSheetId="4">[65]계수시트!$B$65</definedName>
    <definedName name="관경15" localSheetId="6">[65]계수시트!$B$65</definedName>
    <definedName name="관경15" localSheetId="5">[65]계수시트!$B$65</definedName>
    <definedName name="관경15" localSheetId="2">[65]계수시트!$B$65</definedName>
    <definedName name="관경15">[66]계수시트!$B$65</definedName>
    <definedName name="관경5" localSheetId="4">[65]계수시트!$B$59</definedName>
    <definedName name="관경5" localSheetId="6">[65]계수시트!$B$59</definedName>
    <definedName name="관경5" localSheetId="5">[65]계수시트!$B$59</definedName>
    <definedName name="관경5" localSheetId="2">[65]계수시트!$B$59</definedName>
    <definedName name="관경5">[66]계수시트!$B$59</definedName>
    <definedName name="관경6" localSheetId="4">[65]계수시트!$B$60</definedName>
    <definedName name="관경6" localSheetId="6">[65]계수시트!$B$60</definedName>
    <definedName name="관경6" localSheetId="5">[65]계수시트!$B$60</definedName>
    <definedName name="관경6" localSheetId="2">[65]계수시트!$B$60</definedName>
    <definedName name="관경6">[66]계수시트!$B$60</definedName>
    <definedName name="관경7" localSheetId="4">[65]계수시트!$B$61</definedName>
    <definedName name="관경7" localSheetId="6">[65]계수시트!$B$61</definedName>
    <definedName name="관경7" localSheetId="5">[65]계수시트!$B$61</definedName>
    <definedName name="관경7" localSheetId="2">[65]계수시트!$B$61</definedName>
    <definedName name="관경7">[66]계수시트!$B$61</definedName>
    <definedName name="관경8" localSheetId="4">[65]계수시트!$B$62</definedName>
    <definedName name="관경8" localSheetId="6">[65]계수시트!$B$62</definedName>
    <definedName name="관경8" localSheetId="5">[65]계수시트!$B$62</definedName>
    <definedName name="관경8" localSheetId="2">[65]계수시트!$B$62</definedName>
    <definedName name="관경8">[66]계수시트!$B$62</definedName>
    <definedName name="관계단노" localSheetId="4">[55]시설물!$H$294</definedName>
    <definedName name="관계단노" localSheetId="6">[55]시설물!$H$294</definedName>
    <definedName name="관계단노" localSheetId="5">[55]시설물!$H$294</definedName>
    <definedName name="관계단노" localSheetId="2">[55]시설물!$H$294</definedName>
    <definedName name="관계단노">[56]시설물!$H$294</definedName>
    <definedName name="관계단재" localSheetId="4">[55]시설물!$F$294</definedName>
    <definedName name="관계단재" localSheetId="6">[55]시설물!$F$294</definedName>
    <definedName name="관계단재" localSheetId="5">[55]시설물!$F$294</definedName>
    <definedName name="관계단재" localSheetId="2">[55]시설물!$F$294</definedName>
    <definedName name="관계단재">[56]시설물!$F$294</definedName>
    <definedName name="관노03" localSheetId="4">[65]계수시트!$B$39</definedName>
    <definedName name="관노03" localSheetId="6">[65]계수시트!$B$39</definedName>
    <definedName name="관노03" localSheetId="5">[65]계수시트!$B$39</definedName>
    <definedName name="관노03" localSheetId="2">[65]계수시트!$B$39</definedName>
    <definedName name="관노03">[66]계수시트!$B$39</definedName>
    <definedName name="관노06" localSheetId="4">[65]계수시트!$B$42</definedName>
    <definedName name="관노06" localSheetId="6">[65]계수시트!$B$42</definedName>
    <definedName name="관노06" localSheetId="5">[65]계수시트!$B$42</definedName>
    <definedName name="관노06" localSheetId="2">[65]계수시트!$B$42</definedName>
    <definedName name="관노06">[66]계수시트!$B$42</definedName>
    <definedName name="관노08" localSheetId="4">[65]계수시트!$B$43</definedName>
    <definedName name="관노08" localSheetId="6">[65]계수시트!$B$43</definedName>
    <definedName name="관노08" localSheetId="5">[65]계수시트!$B$43</definedName>
    <definedName name="관노08" localSheetId="2">[65]계수시트!$B$43</definedName>
    <definedName name="관노08">[66]계수시트!$B$43</definedName>
    <definedName name="관노10" localSheetId="4">[65]계수시트!$B$35</definedName>
    <definedName name="관노10" localSheetId="6">[65]계수시트!$B$35</definedName>
    <definedName name="관노10" localSheetId="5">[65]계수시트!$B$35</definedName>
    <definedName name="관노10" localSheetId="2">[65]계수시트!$B$35</definedName>
    <definedName name="관노10">[66]계수시트!$B$35</definedName>
    <definedName name="관노15" localSheetId="4">[65]계수시트!$B$37</definedName>
    <definedName name="관노15" localSheetId="6">[65]계수시트!$B$37</definedName>
    <definedName name="관노15" localSheetId="5">[65]계수시트!$B$37</definedName>
    <definedName name="관노15" localSheetId="2">[65]계수시트!$B$37</definedName>
    <definedName name="관노15">[66]계수시트!$B$37</definedName>
    <definedName name="관노5" localSheetId="4">[65]계수시트!$B$31</definedName>
    <definedName name="관노5" localSheetId="6">[65]계수시트!$B$31</definedName>
    <definedName name="관노5" localSheetId="5">[65]계수시트!$B$31</definedName>
    <definedName name="관노5" localSheetId="2">[65]계수시트!$B$31</definedName>
    <definedName name="관노5">[66]계수시트!$B$31</definedName>
    <definedName name="관노6" localSheetId="4">[65]계수시트!$B$32</definedName>
    <definedName name="관노6" localSheetId="6">[65]계수시트!$B$32</definedName>
    <definedName name="관노6" localSheetId="5">[65]계수시트!$B$32</definedName>
    <definedName name="관노6" localSheetId="2">[65]계수시트!$B$32</definedName>
    <definedName name="관노6">[66]계수시트!$B$32</definedName>
    <definedName name="관노7" localSheetId="4">[65]계수시트!$B$33</definedName>
    <definedName name="관노7" localSheetId="6">[65]계수시트!$B$33</definedName>
    <definedName name="관노7" localSheetId="5">[65]계수시트!$B$33</definedName>
    <definedName name="관노7" localSheetId="2">[65]계수시트!$B$33</definedName>
    <definedName name="관노7">[66]계수시트!$B$33</definedName>
    <definedName name="관노8" localSheetId="4">[65]계수시트!$B$34</definedName>
    <definedName name="관노8" localSheetId="6">[65]계수시트!$B$34</definedName>
    <definedName name="관노8" localSheetId="5">[65]계수시트!$B$34</definedName>
    <definedName name="관노8" localSheetId="2">[65]계수시트!$B$34</definedName>
    <definedName name="관노8">[66]계수시트!$B$34</definedName>
    <definedName name="관용접노무" localSheetId="4">#REF!</definedName>
    <definedName name="관용접노무" localSheetId="6">#REF!</definedName>
    <definedName name="관용접노무" localSheetId="5">#REF!</definedName>
    <definedName name="관용접노무" localSheetId="2">#REF!</definedName>
    <definedName name="관용접노무">#REF!</definedName>
    <definedName name="관용접노무비" localSheetId="4">#REF!</definedName>
    <definedName name="관용접노무비" localSheetId="6">#REF!</definedName>
    <definedName name="관용접노무비" localSheetId="5">#REF!</definedName>
    <definedName name="관용접노무비" localSheetId="2">#REF!</definedName>
    <definedName name="관용접노무비">#REF!</definedName>
    <definedName name="관용접재료" localSheetId="4">#REF!</definedName>
    <definedName name="관용접재료" localSheetId="6">#REF!</definedName>
    <definedName name="관용접재료" localSheetId="5">#REF!</definedName>
    <definedName name="관용접재료" localSheetId="2">#REF!</definedName>
    <definedName name="관용접재료">#REF!</definedName>
    <definedName name="관용접재료비" localSheetId="4">#REF!</definedName>
    <definedName name="관용접재료비" localSheetId="6">#REF!</definedName>
    <definedName name="관용접재료비" localSheetId="5">#REF!</definedName>
    <definedName name="관용접재료비" localSheetId="2">#REF!</definedName>
    <definedName name="관용접재료비">#REF!</definedName>
    <definedName name="관재">#REF!</definedName>
    <definedName name="관재03" localSheetId="4">[65]계수시트!$B$53</definedName>
    <definedName name="관재03" localSheetId="6">[65]계수시트!$B$53</definedName>
    <definedName name="관재03" localSheetId="5">[65]계수시트!$B$53</definedName>
    <definedName name="관재03" localSheetId="2">[65]계수시트!$B$53</definedName>
    <definedName name="관재03">[66]계수시트!$B$53</definedName>
    <definedName name="관재06" localSheetId="4">[65]계수시트!$B$56</definedName>
    <definedName name="관재06" localSheetId="6">[65]계수시트!$B$56</definedName>
    <definedName name="관재06" localSheetId="5">[65]계수시트!$B$56</definedName>
    <definedName name="관재06" localSheetId="2">[65]계수시트!$B$56</definedName>
    <definedName name="관재06">[66]계수시트!$B$56</definedName>
    <definedName name="관재08" localSheetId="4">[65]계수시트!$B$57</definedName>
    <definedName name="관재08" localSheetId="6">[65]계수시트!$B$57</definedName>
    <definedName name="관재08" localSheetId="5">[65]계수시트!$B$57</definedName>
    <definedName name="관재08" localSheetId="2">[65]계수시트!$B$57</definedName>
    <definedName name="관재08">[66]계수시트!$B$57</definedName>
    <definedName name="관재10" localSheetId="4">[65]계수시트!$B$49</definedName>
    <definedName name="관재10" localSheetId="6">[65]계수시트!$B$49</definedName>
    <definedName name="관재10" localSheetId="5">[65]계수시트!$B$49</definedName>
    <definedName name="관재10" localSheetId="2">[65]계수시트!$B$49</definedName>
    <definedName name="관재10">[66]계수시트!$B$49</definedName>
    <definedName name="관재15" localSheetId="4">[65]계수시트!$B$51</definedName>
    <definedName name="관재15" localSheetId="6">[65]계수시트!$B$51</definedName>
    <definedName name="관재15" localSheetId="5">[65]계수시트!$B$51</definedName>
    <definedName name="관재15" localSheetId="2">[65]계수시트!$B$51</definedName>
    <definedName name="관재15">[66]계수시트!$B$51</definedName>
    <definedName name="관재5" localSheetId="4">[65]계수시트!$B$45</definedName>
    <definedName name="관재5" localSheetId="6">[65]계수시트!$B$45</definedName>
    <definedName name="관재5" localSheetId="5">[65]계수시트!$B$45</definedName>
    <definedName name="관재5" localSheetId="2">[65]계수시트!$B$45</definedName>
    <definedName name="관재5">[66]계수시트!$B$45</definedName>
    <definedName name="관재6" localSheetId="4">[65]계수시트!$B$46</definedName>
    <definedName name="관재6" localSheetId="6">[65]계수시트!$B$46</definedName>
    <definedName name="관재6" localSheetId="5">[65]계수시트!$B$46</definedName>
    <definedName name="관재6" localSheetId="2">[65]계수시트!$B$46</definedName>
    <definedName name="관재6">[66]계수시트!$B$46</definedName>
    <definedName name="관재7" localSheetId="4">[65]계수시트!$B$47</definedName>
    <definedName name="관재7" localSheetId="6">[65]계수시트!$B$47</definedName>
    <definedName name="관재7" localSheetId="5">[65]계수시트!$B$47</definedName>
    <definedName name="관재7" localSheetId="2">[65]계수시트!$B$47</definedName>
    <definedName name="관재7">[66]계수시트!$B$47</definedName>
    <definedName name="관재8" localSheetId="4">[65]계수시트!$B$48</definedName>
    <definedName name="관재8" localSheetId="6">[65]계수시트!$B$48</definedName>
    <definedName name="관재8" localSheetId="5">[65]계수시트!$B$48</definedName>
    <definedName name="관재8" localSheetId="2">[65]계수시트!$B$48</definedName>
    <definedName name="관재8">[66]계수시트!$B$48</definedName>
    <definedName name="관찰4경" localSheetId="4">[55]시설물!$J$357</definedName>
    <definedName name="관찰4경" localSheetId="6">[55]시설물!$J$357</definedName>
    <definedName name="관찰4경" localSheetId="5">[55]시설물!$J$357</definedName>
    <definedName name="관찰4경" localSheetId="2">[55]시설물!$J$357</definedName>
    <definedName name="관찰4경">[56]시설물!$J$357</definedName>
    <definedName name="관찰4노" localSheetId="4">[55]시설물!$H$357</definedName>
    <definedName name="관찰4노" localSheetId="6">[55]시설물!$H$357</definedName>
    <definedName name="관찰4노" localSheetId="5">[55]시설물!$H$357</definedName>
    <definedName name="관찰4노" localSheetId="2">[55]시설물!$H$357</definedName>
    <definedName name="관찰4노">[56]시설물!$H$357</definedName>
    <definedName name="관찰4재" localSheetId="4">[55]시설물!$F$357</definedName>
    <definedName name="관찰4재" localSheetId="6">[55]시설물!$F$357</definedName>
    <definedName name="관찰4재" localSheetId="5">[55]시설물!$F$357</definedName>
    <definedName name="관찰4재" localSheetId="2">[55]시설물!$F$357</definedName>
    <definedName name="관찰4재">[56]시설물!$F$357</definedName>
    <definedName name="관찰다리노" localSheetId="4">[55]시설물!$H$383</definedName>
    <definedName name="관찰다리노" localSheetId="6">[55]시설물!$H$383</definedName>
    <definedName name="관찰다리노" localSheetId="5">[55]시설물!$H$383</definedName>
    <definedName name="관찰다리노" localSheetId="2">[55]시설물!$H$383</definedName>
    <definedName name="관찰다리노">[56]시설물!$H$383</definedName>
    <definedName name="관찰다리재" localSheetId="4">[55]시설물!$F$383</definedName>
    <definedName name="관찰다리재" localSheetId="6">[55]시설물!$F$383</definedName>
    <definedName name="관찰다리재" localSheetId="5">[55]시설물!$F$383</definedName>
    <definedName name="관찰다리재" localSheetId="2">[55]시설물!$F$383</definedName>
    <definedName name="관찰다리재">[56]시설물!$F$383</definedName>
    <definedName name="관찰로경" localSheetId="4">[55]시설물!$J$370</definedName>
    <definedName name="관찰로경" localSheetId="6">[55]시설물!$J$370</definedName>
    <definedName name="관찰로경" localSheetId="5">[55]시설물!$J$370</definedName>
    <definedName name="관찰로경" localSheetId="2">[55]시설물!$J$370</definedName>
    <definedName name="관찰로경">[56]시설물!$J$370</definedName>
    <definedName name="관찰로노" localSheetId="4">[55]시설물!$H$370</definedName>
    <definedName name="관찰로노" localSheetId="6">[55]시설물!$H$370</definedName>
    <definedName name="관찰로노" localSheetId="5">[55]시설물!$H$370</definedName>
    <definedName name="관찰로노" localSheetId="2">[55]시설물!$H$370</definedName>
    <definedName name="관찰로노">[56]시설물!$H$370</definedName>
    <definedName name="관찰로재" localSheetId="4">[55]시설물!$F$370</definedName>
    <definedName name="관찰로재" localSheetId="6">[55]시설물!$F$370</definedName>
    <definedName name="관찰로재" localSheetId="5">[55]시설물!$F$370</definedName>
    <definedName name="관찰로재" localSheetId="2">[55]시설물!$F$370</definedName>
    <definedName name="관찰로재">[56]시설물!$F$370</definedName>
    <definedName name="관합">#REF!</definedName>
    <definedName name="광나무1003" localSheetId="4">[50]수목데이타!$E$51</definedName>
    <definedName name="광나무1003" localSheetId="6">[50]수목데이타!$E$51</definedName>
    <definedName name="광나무1003" localSheetId="5">[50]수목데이타!$E$51</definedName>
    <definedName name="광나무1003" localSheetId="2">[50]수목데이타!$E$51</definedName>
    <definedName name="광나무1003">[51]수목데이타!$E$51</definedName>
    <definedName name="광나무1203" localSheetId="4">[50]수목데이타!$E$52</definedName>
    <definedName name="광나무1203" localSheetId="6">[50]수목데이타!$E$52</definedName>
    <definedName name="광나무1203" localSheetId="5">[50]수목데이타!$E$52</definedName>
    <definedName name="광나무1203" localSheetId="2">[50]수목데이타!$E$52</definedName>
    <definedName name="광나무1203">[51]수목데이타!$E$52</definedName>
    <definedName name="광나무1506" localSheetId="4">[50]수목데이타!$E$53</definedName>
    <definedName name="광나무1506" localSheetId="6">[50]수목데이타!$E$53</definedName>
    <definedName name="광나무1506" localSheetId="5">[50]수목데이타!$E$53</definedName>
    <definedName name="광나무1506" localSheetId="2">[50]수목데이타!$E$53</definedName>
    <definedName name="광나무1506">[51]수목데이타!$E$53</definedName>
    <definedName name="광케이블설치사001">#REF!</definedName>
    <definedName name="광케이블설치사002">#REF!</definedName>
    <definedName name="광케이블설치사011">#REF!</definedName>
    <definedName name="광케이블설치사982">#REF!</definedName>
    <definedName name="광케이블설치사991">#REF!</definedName>
    <definedName name="광케이블설치사992">#REF!</definedName>
    <definedName name="광통신설치사001">#REF!</definedName>
    <definedName name="광통신설치사002">#REF!</definedName>
    <definedName name="광통신설치사011">#REF!</definedName>
    <definedName name="광통신설치사982">#REF!</definedName>
    <definedName name="광통신설치사991">#REF!</definedName>
    <definedName name="광통신설치사992">#REF!</definedName>
    <definedName name="광편백0405" localSheetId="4">[50]수목데이타!$E$153</definedName>
    <definedName name="광편백0405" localSheetId="6">[50]수목데이타!$E$153</definedName>
    <definedName name="광편백0405" localSheetId="5">[50]수목데이타!$E$153</definedName>
    <definedName name="광편백0405" localSheetId="2">[50]수목데이타!$E$153</definedName>
    <definedName name="광편백0405">[51]수목데이타!$E$153</definedName>
    <definedName name="광편백0507" localSheetId="4">[50]수목데이타!$E$154</definedName>
    <definedName name="광편백0507" localSheetId="6">[50]수목데이타!$E$154</definedName>
    <definedName name="광편백0507" localSheetId="5">[50]수목데이타!$E$154</definedName>
    <definedName name="광편백0507" localSheetId="2">[50]수목데이타!$E$154</definedName>
    <definedName name="광편백0507">[51]수목데이타!$E$154</definedName>
    <definedName name="광편백0509" localSheetId="4">[50]수목데이타!$E$155</definedName>
    <definedName name="광편백0509" localSheetId="6">[50]수목데이타!$E$155</definedName>
    <definedName name="광편백0509" localSheetId="5">[50]수목데이타!$E$155</definedName>
    <definedName name="광편백0509" localSheetId="2">[50]수목데이타!$E$155</definedName>
    <definedName name="광편백0509">[51]수목데이타!$E$155</definedName>
    <definedName name="구분" localSheetId="5">BlankMacro1</definedName>
    <definedName name="구분" localSheetId="3">BlankMacro1</definedName>
    <definedName name="구분" localSheetId="2">BlankMacro1</definedName>
    <definedName name="구분">BlankMacro1</definedName>
    <definedName name="구분1" localSheetId="5">BlankMacro1</definedName>
    <definedName name="구분1" localSheetId="3">BlankMacro1</definedName>
    <definedName name="구분1" localSheetId="2">BlankMacro1</definedName>
    <definedName name="구분1">BlankMacro1</definedName>
    <definedName name="구상나무1505" localSheetId="4">[50]수목데이타!$E$69</definedName>
    <definedName name="구상나무1505" localSheetId="6">[50]수목데이타!$E$69</definedName>
    <definedName name="구상나무1505" localSheetId="5">[50]수목데이타!$E$69</definedName>
    <definedName name="구상나무1505" localSheetId="2">[50]수목데이타!$E$69</definedName>
    <definedName name="구상나무1505">[51]수목데이타!$E$69</definedName>
    <definedName name="구상나무2008" localSheetId="4">[50]수목데이타!$E$70</definedName>
    <definedName name="구상나무2008" localSheetId="6">[50]수목데이타!$E$70</definedName>
    <definedName name="구상나무2008" localSheetId="5">[50]수목데이타!$E$70</definedName>
    <definedName name="구상나무2008" localSheetId="2">[50]수목데이타!$E$70</definedName>
    <definedName name="구상나무2008">[51]수목데이타!$E$70</definedName>
    <definedName name="구상나무2510" localSheetId="4">[50]수목데이타!$E$71</definedName>
    <definedName name="구상나무2510" localSheetId="6">[50]수목데이타!$E$71</definedName>
    <definedName name="구상나무2510" localSheetId="5">[50]수목데이타!$E$71</definedName>
    <definedName name="구상나무2510" localSheetId="2">[50]수목데이타!$E$71</definedName>
    <definedName name="구상나무2510">[51]수목데이타!$E$71</definedName>
    <definedName name="구상나무3012" localSheetId="4">[50]수목데이타!$E$72</definedName>
    <definedName name="구상나무3012" localSheetId="6">[50]수목데이타!$E$72</definedName>
    <definedName name="구상나무3012" localSheetId="5">[50]수목데이타!$E$72</definedName>
    <definedName name="구상나무3012" localSheetId="2">[50]수목데이타!$E$72</definedName>
    <definedName name="구상나무3012">[51]수목데이타!$E$72</definedName>
    <definedName name="구조물집계" localSheetId="5">[67]터파기및재료!#REF!</definedName>
    <definedName name="구조물집계">[67]터파기및재료!#REF!</definedName>
    <definedName name="굴취보통인부">#REF!</definedName>
    <definedName name="굴취조경공">#REF!</definedName>
    <definedName name="궤도공001">#REF!</definedName>
    <definedName name="궤도공002">#REF!</definedName>
    <definedName name="궤도공011">#REF!</definedName>
    <definedName name="궤도공982">#REF!</definedName>
    <definedName name="궤도공991">#REF!</definedName>
    <definedName name="궤도공992">#REF!</definedName>
    <definedName name="규격">[28]DATE!$C$24:$C$85</definedName>
    <definedName name="규준노" localSheetId="4">[55]시설물!#REF!</definedName>
    <definedName name="규준노" localSheetId="6">[55]시설물!#REF!</definedName>
    <definedName name="규준노" localSheetId="5">[55]시설물!#REF!</definedName>
    <definedName name="규준노" localSheetId="2">[55]시설물!#REF!</definedName>
    <definedName name="규준노">[56]시설물!#REF!</definedName>
    <definedName name="규준재" localSheetId="4">[55]시설물!#REF!</definedName>
    <definedName name="규준재" localSheetId="6">[55]시설물!#REF!</definedName>
    <definedName name="규준재" localSheetId="5">[55]시설물!#REF!</definedName>
    <definedName name="규준재" localSheetId="2">[55]시설물!#REF!</definedName>
    <definedName name="규준재">[56]시설물!#REF!</definedName>
    <definedName name="근린공원" localSheetId="5">BlankMacro1</definedName>
    <definedName name="근린공원" localSheetId="3">BlankMacro1</definedName>
    <definedName name="근린공원" localSheetId="2">BlankMacro1</definedName>
    <definedName name="근린공원">BlankMacro1</definedName>
    <definedName name="근원경" localSheetId="5">#REF!</definedName>
    <definedName name="근원경">#REF!</definedName>
    <definedName name="금송1006" localSheetId="4">[50]수목데이타!$E$73</definedName>
    <definedName name="금송1006" localSheetId="6">[50]수목데이타!$E$73</definedName>
    <definedName name="금송1006" localSheetId="5">[50]수목데이타!$E$73</definedName>
    <definedName name="금송1006" localSheetId="2">[50]수목데이타!$E$73</definedName>
    <definedName name="금송1006">[51]수목데이타!$E$73</definedName>
    <definedName name="금송1208" localSheetId="4">[50]수목데이타!$E$74</definedName>
    <definedName name="금송1208" localSheetId="6">[50]수목데이타!$E$74</definedName>
    <definedName name="금송1208" localSheetId="5">[50]수목데이타!$E$74</definedName>
    <definedName name="금송1208" localSheetId="2">[50]수목데이타!$E$74</definedName>
    <definedName name="금송1208">[51]수목데이타!$E$74</definedName>
    <definedName name="금송1510" localSheetId="4">[50]수목데이타!$E$75</definedName>
    <definedName name="금송1510" localSheetId="6">[50]수목데이타!$E$75</definedName>
    <definedName name="금송1510" localSheetId="5">[50]수목데이타!$E$75</definedName>
    <definedName name="금송1510" localSheetId="2">[50]수목데이타!$E$75</definedName>
    <definedName name="금송1510">[51]수목데이타!$E$75</definedName>
    <definedName name="기">#N/A</definedName>
    <definedName name="기계">#REF!</definedName>
    <definedName name="기계2회">#REF!</definedName>
    <definedName name="기계3" localSheetId="5">BlankMacro1</definedName>
    <definedName name="기계3" localSheetId="3">BlankMacro1</definedName>
    <definedName name="기계3" localSheetId="2">BlankMacro1</definedName>
    <definedName name="기계3">BlankMacro1</definedName>
    <definedName name="기계공001">#REF!</definedName>
    <definedName name="기계공002">#REF!</definedName>
    <definedName name="기계공011">#REF!</definedName>
    <definedName name="기계공982">#REF!</definedName>
    <definedName name="기계공991">#REF!</definedName>
    <definedName name="기계공992">#REF!</definedName>
    <definedName name="기계되경" localSheetId="4">#REF!</definedName>
    <definedName name="기계되경" localSheetId="6">#REF!</definedName>
    <definedName name="기계되경" localSheetId="5">#REF!</definedName>
    <definedName name="기계되경" localSheetId="2">#REF!</definedName>
    <definedName name="기계되경">#REF!</definedName>
    <definedName name="기계되노" localSheetId="4">#REF!</definedName>
    <definedName name="기계되노" localSheetId="6">#REF!</definedName>
    <definedName name="기계되노" localSheetId="5">#REF!</definedName>
    <definedName name="기계되노" localSheetId="2">#REF!</definedName>
    <definedName name="기계되노">#REF!</definedName>
    <definedName name="기계되재" localSheetId="4">#REF!</definedName>
    <definedName name="기계되재" localSheetId="6">#REF!</definedName>
    <definedName name="기계되재" localSheetId="5">#REF!</definedName>
    <definedName name="기계되재" localSheetId="2">#REF!</definedName>
    <definedName name="기계되재">#REF!</definedName>
    <definedName name="기계설치공" localSheetId="4">[68]노무비단가!$B$28</definedName>
    <definedName name="기계설치공" localSheetId="6">[68]노무비단가!$B$28</definedName>
    <definedName name="기계설치공" localSheetId="5">[68]노무비단가!$B$28</definedName>
    <definedName name="기계설치공" localSheetId="0">[69]노임단가!$I$40</definedName>
    <definedName name="기계설치공" localSheetId="2">[68]노무비단가!$B$28</definedName>
    <definedName name="기계설치공">[70]노무비단가!$B$28</definedName>
    <definedName name="기계설치공001">#REF!</definedName>
    <definedName name="기계설치공002">#REF!</definedName>
    <definedName name="기계설치공011">#REF!</definedName>
    <definedName name="기계설치공982">#REF!</definedName>
    <definedName name="기계설치공991">#REF!</definedName>
    <definedName name="기계설치공992">#REF!</definedName>
    <definedName name="기계운전" localSheetId="4">#REF!</definedName>
    <definedName name="기계운전" localSheetId="6">#REF!</definedName>
    <definedName name="기계운전" localSheetId="5">#REF!</definedName>
    <definedName name="기계운전" localSheetId="2">#REF!</definedName>
    <definedName name="기계운전">#REF!</definedName>
    <definedName name="기계운전기사" localSheetId="4">'[16]99노임기준'!#REF!</definedName>
    <definedName name="기계운전기사" localSheetId="6">'[16]99노임기준'!#REF!</definedName>
    <definedName name="기계운전기사" localSheetId="5">'[16]99노임기준'!#REF!</definedName>
    <definedName name="기계운전기사" localSheetId="2">'[16]99노임기준'!#REF!</definedName>
    <definedName name="기계운전기사">#REF!</definedName>
    <definedName name="기계운전사" localSheetId="4">'[71]중기조종사 단위단가'!$B$4</definedName>
    <definedName name="기계운전사" localSheetId="6">'[71]중기조종사 단위단가'!$B$4</definedName>
    <definedName name="기계운전사" localSheetId="5">'[71]중기조종사 단위단가'!$B$4</definedName>
    <definedName name="기계운전사" localSheetId="2">'[71]중기조종사 단위단가'!$B$4</definedName>
    <definedName name="기계운전사">'[72]중기조종사 단위단가'!$B$4</definedName>
    <definedName name="기계잔경" localSheetId="4">#REF!</definedName>
    <definedName name="기계잔경" localSheetId="6">#REF!</definedName>
    <definedName name="기계잔경" localSheetId="5">#REF!</definedName>
    <definedName name="기계잔경" localSheetId="2">#REF!</definedName>
    <definedName name="기계잔경">#REF!</definedName>
    <definedName name="기계잔노" localSheetId="4">#REF!</definedName>
    <definedName name="기계잔노" localSheetId="6">#REF!</definedName>
    <definedName name="기계잔노" localSheetId="5">#REF!</definedName>
    <definedName name="기계잔노" localSheetId="2">#REF!</definedName>
    <definedName name="기계잔노">#REF!</definedName>
    <definedName name="기계잔재" localSheetId="4">#REF!</definedName>
    <definedName name="기계잔재" localSheetId="6">#REF!</definedName>
    <definedName name="기계잔재" localSheetId="5">#REF!</definedName>
    <definedName name="기계잔재" localSheetId="2">#REF!</definedName>
    <definedName name="기계잔재">#REF!</definedName>
    <definedName name="기계터경" localSheetId="4">#REF!</definedName>
    <definedName name="기계터경" localSheetId="6">#REF!</definedName>
    <definedName name="기계터경" localSheetId="5">#REF!</definedName>
    <definedName name="기계터경" localSheetId="2">#REF!</definedName>
    <definedName name="기계터경">#REF!</definedName>
    <definedName name="기계터노" localSheetId="4">#REF!</definedName>
    <definedName name="기계터노" localSheetId="6">#REF!</definedName>
    <definedName name="기계터노" localSheetId="5">#REF!</definedName>
    <definedName name="기계터노" localSheetId="2">#REF!</definedName>
    <definedName name="기계터노">#REF!</definedName>
    <definedName name="기계터재" localSheetId="4">#REF!</definedName>
    <definedName name="기계터재" localSheetId="6">#REF!</definedName>
    <definedName name="기계터재" localSheetId="5">#REF!</definedName>
    <definedName name="기계터재" localSheetId="2">#REF!</definedName>
    <definedName name="기계터재">#REF!</definedName>
    <definedName name="기성" localSheetId="5">#REF!</definedName>
    <definedName name="기성">#REF!</definedName>
    <definedName name="기조일위대가" localSheetId="5">#REF!</definedName>
    <definedName name="기조일위대가">#REF!</definedName>
    <definedName name="기초" localSheetId="4">[73]소일위대가코드표!$A$1:$D$212</definedName>
    <definedName name="기초" localSheetId="6">[73]소일위대가코드표!$A$1:$D$212</definedName>
    <definedName name="기초" localSheetId="5">[73]소일위대가코드표!$A$1:$D$212</definedName>
    <definedName name="기초" localSheetId="2">[73]소일위대가코드표!$A$1:$D$212</definedName>
    <definedName name="기초">[74]소일위대가코드표!$A$1:$D$212</definedName>
    <definedName name="기초대가용" localSheetId="4">BlankMacro1</definedName>
    <definedName name="기초대가용" localSheetId="6">BlankMacro1</definedName>
    <definedName name="기초대가용" localSheetId="5">BlankMacro1</definedName>
    <definedName name="기초대가용" localSheetId="3">BlankMacro1</definedName>
    <definedName name="기초대가용" localSheetId="2">BlankMacro1</definedName>
    <definedName name="기초대가용">BlankMacro1</definedName>
    <definedName name="기초말뚝" localSheetId="4">[55]시설물!#REF!</definedName>
    <definedName name="기초말뚝" localSheetId="6">[55]시설물!#REF!</definedName>
    <definedName name="기초말뚝" localSheetId="5">[55]시설물!#REF!</definedName>
    <definedName name="기초말뚝" localSheetId="2">[55]시설물!#REF!</definedName>
    <definedName name="기초말뚝">[56]시설물!#REF!</definedName>
    <definedName name="기초일위" localSheetId="5">#REF!</definedName>
    <definedName name="기초일위">#REF!</definedName>
    <definedName name="기초일위대가" localSheetId="5">#REF!</definedName>
    <definedName name="기초일위대가">#REF!</definedName>
    <definedName name="기초일위대가1" localSheetId="5">#REF!</definedName>
    <definedName name="기초일위대가1">#REF!</definedName>
    <definedName name="기초폭300" localSheetId="5">[4]대로근거!#REF!</definedName>
    <definedName name="기초폭300">[4]대로근거!#REF!</definedName>
    <definedName name="기초폭350" localSheetId="5">[4]대로근거!#REF!</definedName>
    <definedName name="기초폭350">[4]대로근거!#REF!</definedName>
    <definedName name="깊이" localSheetId="4">#REF!</definedName>
    <definedName name="깊이" localSheetId="6">#REF!</definedName>
    <definedName name="깊이" localSheetId="5">#REF!</definedName>
    <definedName name="깊이" localSheetId="2">#REF!</definedName>
    <definedName name="깊이">#REF!</definedName>
    <definedName name="깍기경" localSheetId="4">[65]계수시트!$B$88</definedName>
    <definedName name="깍기경" localSheetId="6">[65]계수시트!$B$88</definedName>
    <definedName name="깍기경" localSheetId="5">[65]계수시트!$B$88</definedName>
    <definedName name="깍기경" localSheetId="2">[65]계수시트!$B$88</definedName>
    <definedName name="깍기경">[66]계수시트!$B$88</definedName>
    <definedName name="깍기노" localSheetId="4">[65]계수시트!$B$86</definedName>
    <definedName name="깍기노" localSheetId="6">[65]계수시트!$B$86</definedName>
    <definedName name="깍기노" localSheetId="5">[65]계수시트!$B$86</definedName>
    <definedName name="깍기노" localSheetId="2">[65]계수시트!$B$86</definedName>
    <definedName name="깍기노">[66]계수시트!$B$86</definedName>
    <definedName name="깍기재" localSheetId="4">[65]계수시트!$B$87</definedName>
    <definedName name="깍기재" localSheetId="6">[65]계수시트!$B$87</definedName>
    <definedName name="깍기재" localSheetId="5">[65]계수시트!$B$87</definedName>
    <definedName name="깍기재" localSheetId="2">[65]계수시트!$B$87</definedName>
    <definedName name="깍기재">[66]계수시트!$B$87</definedName>
    <definedName name="꽃복숭아R3" localSheetId="4">[50]수목데이타!$E$58</definedName>
    <definedName name="꽃복숭아R3" localSheetId="6">[50]수목데이타!$E$58</definedName>
    <definedName name="꽃복숭아R3" localSheetId="5">[50]수목데이타!$E$58</definedName>
    <definedName name="꽃복숭아R3" localSheetId="2">[50]수목데이타!$E$58</definedName>
    <definedName name="꽃복숭아R3">[51]수목데이타!$E$58</definedName>
    <definedName name="꽃복숭아R4" localSheetId="4">[50]수목데이타!$E$59</definedName>
    <definedName name="꽃복숭아R4" localSheetId="6">[50]수목데이타!$E$59</definedName>
    <definedName name="꽃복숭아R4" localSheetId="5">[50]수목데이타!$E$59</definedName>
    <definedName name="꽃복숭아R4" localSheetId="2">[50]수목데이타!$E$59</definedName>
    <definedName name="꽃복숭아R4">[51]수목데이타!$E$59</definedName>
    <definedName name="꽃복숭아R5" localSheetId="4">[50]수목데이타!$E$60</definedName>
    <definedName name="꽃복숭아R5" localSheetId="6">[50]수목데이타!$E$60</definedName>
    <definedName name="꽃복숭아R5" localSheetId="5">[50]수목데이타!$E$60</definedName>
    <definedName name="꽃복숭아R5" localSheetId="2">[50]수목데이타!$E$60</definedName>
    <definedName name="꽃복숭아R5">[51]수목데이타!$E$60</definedName>
    <definedName name="꽃사과" localSheetId="4">[23]단가!$A$130</definedName>
    <definedName name="꽃사과" localSheetId="6">[23]단가!$A$130</definedName>
    <definedName name="꽃사과" localSheetId="5">[23]단가!$A$130</definedName>
    <definedName name="꽃사과" localSheetId="2">[23]단가!$A$130</definedName>
    <definedName name="꽃사과">[24]단가!$A$130</definedName>
    <definedName name="꽃사과10노무" localSheetId="4">#REF!</definedName>
    <definedName name="꽃사과10노무" localSheetId="6">#REF!</definedName>
    <definedName name="꽃사과10노무" localSheetId="5">#REF!</definedName>
    <definedName name="꽃사과10노무" localSheetId="2">#REF!</definedName>
    <definedName name="꽃사과10노무">#REF!</definedName>
    <definedName name="꽃사과10재료" localSheetId="4">#REF!</definedName>
    <definedName name="꽃사과10재료" localSheetId="6">#REF!</definedName>
    <definedName name="꽃사과10재료" localSheetId="5">#REF!</definedName>
    <definedName name="꽃사과10재료" localSheetId="2">#REF!</definedName>
    <definedName name="꽃사과10재료">#REF!</definedName>
    <definedName name="꽃사과6노무" localSheetId="4">#REF!</definedName>
    <definedName name="꽃사과6노무" localSheetId="6">#REF!</definedName>
    <definedName name="꽃사과6노무" localSheetId="5">#REF!</definedName>
    <definedName name="꽃사과6노무" localSheetId="2">#REF!</definedName>
    <definedName name="꽃사과6노무">#REF!</definedName>
    <definedName name="꽃사과6재료" localSheetId="4">#REF!</definedName>
    <definedName name="꽃사과6재료" localSheetId="6">#REF!</definedName>
    <definedName name="꽃사과6재료" localSheetId="5">#REF!</definedName>
    <definedName name="꽃사과6재료" localSheetId="2">#REF!</definedName>
    <definedName name="꽃사과6재료">#REF!</definedName>
    <definedName name="꽃사과8노무" localSheetId="4">#REF!</definedName>
    <definedName name="꽃사과8노무" localSheetId="6">#REF!</definedName>
    <definedName name="꽃사과8노무" localSheetId="5">#REF!</definedName>
    <definedName name="꽃사과8노무" localSheetId="2">#REF!</definedName>
    <definedName name="꽃사과8노무">#REF!</definedName>
    <definedName name="꽃사과8재료" localSheetId="4">#REF!</definedName>
    <definedName name="꽃사과8재료" localSheetId="6">#REF!</definedName>
    <definedName name="꽃사과8재료" localSheetId="5">#REF!</definedName>
    <definedName name="꽃사과8재료" localSheetId="2">#REF!</definedName>
    <definedName name="꽃사과8재료">#REF!</definedName>
    <definedName name="꽃사과R10" localSheetId="4">[50]수목데이타!$E$64</definedName>
    <definedName name="꽃사과R10" localSheetId="6">[50]수목데이타!$E$64</definedName>
    <definedName name="꽃사과R10" localSheetId="5">[50]수목데이타!$E$64</definedName>
    <definedName name="꽃사과R10" localSheetId="2">[50]수목데이타!$E$64</definedName>
    <definedName name="꽃사과R10">[51]수목데이타!$E$64</definedName>
    <definedName name="꽃사과R4" localSheetId="4">[50]수목데이타!$E$61</definedName>
    <definedName name="꽃사과R4" localSheetId="6">[50]수목데이타!$E$61</definedName>
    <definedName name="꽃사과R4" localSheetId="5">[50]수목데이타!$E$61</definedName>
    <definedName name="꽃사과R4" localSheetId="2">[50]수목데이타!$E$61</definedName>
    <definedName name="꽃사과R4">[51]수목데이타!$E$61</definedName>
    <definedName name="꽃사과R6" localSheetId="4">[50]수목데이타!$E$62</definedName>
    <definedName name="꽃사과R6" localSheetId="6">[50]수목데이타!$E$62</definedName>
    <definedName name="꽃사과R6" localSheetId="5">[50]수목데이타!$E$62</definedName>
    <definedName name="꽃사과R6" localSheetId="2">[50]수목데이타!$E$62</definedName>
    <definedName name="꽃사과R6">[51]수목데이타!$E$62</definedName>
    <definedName name="꽃사과R8" localSheetId="4">[50]수목데이타!$E$63</definedName>
    <definedName name="꽃사과R8" localSheetId="6">[50]수목데이타!$E$63</definedName>
    <definedName name="꽃사과R8" localSheetId="5">[50]수목데이타!$E$63</definedName>
    <definedName name="꽃사과R8" localSheetId="2">[50]수목데이타!$E$63</definedName>
    <definedName name="꽃사과R8">[51]수목데이타!$E$63</definedName>
    <definedName name="꽃아그배R10" localSheetId="4">[50]수목데이타!$E$68</definedName>
    <definedName name="꽃아그배R10" localSheetId="6">[50]수목데이타!$E$68</definedName>
    <definedName name="꽃아그배R10" localSheetId="5">[50]수목데이타!$E$68</definedName>
    <definedName name="꽃아그배R10" localSheetId="2">[50]수목데이타!$E$68</definedName>
    <definedName name="꽃아그배R10">[51]수목데이타!$E$68</definedName>
    <definedName name="꽃아그배R4" localSheetId="4">[50]수목데이타!$E$65</definedName>
    <definedName name="꽃아그배R4" localSheetId="6">[50]수목데이타!$E$65</definedName>
    <definedName name="꽃아그배R4" localSheetId="5">[50]수목데이타!$E$65</definedName>
    <definedName name="꽃아그배R4" localSheetId="2">[50]수목데이타!$E$65</definedName>
    <definedName name="꽃아그배R4">[51]수목데이타!$E$65</definedName>
    <definedName name="꽃아그배R6" localSheetId="4">[50]수목데이타!$E$66</definedName>
    <definedName name="꽃아그배R6" localSheetId="6">[50]수목데이타!$E$66</definedName>
    <definedName name="꽃아그배R6" localSheetId="5">[50]수목데이타!$E$66</definedName>
    <definedName name="꽃아그배R6" localSheetId="2">[50]수목데이타!$E$66</definedName>
    <definedName name="꽃아그배R6">[51]수목데이타!$E$66</definedName>
    <definedName name="꽃아그배R8" localSheetId="4">[50]수목데이타!$E$67</definedName>
    <definedName name="꽃아그배R8" localSheetId="6">[50]수목데이타!$E$67</definedName>
    <definedName name="꽃아그배R8" localSheetId="5">[50]수목데이타!$E$67</definedName>
    <definedName name="꽃아그배R8" localSheetId="2">[50]수목데이타!$E$67</definedName>
    <definedName name="꽃아그배R8">[51]수목데이타!$E$67</definedName>
    <definedName name="꽝꽝0304" localSheetId="4">[50]수목데이타!$E$54</definedName>
    <definedName name="꽝꽝0304" localSheetId="6">[50]수목데이타!$E$54</definedName>
    <definedName name="꽝꽝0304" localSheetId="5">[50]수목데이타!$E$54</definedName>
    <definedName name="꽝꽝0304" localSheetId="2">[50]수목데이타!$E$54</definedName>
    <definedName name="꽝꽝0304">[51]수목데이타!$E$54</definedName>
    <definedName name="꽝꽝0406" localSheetId="4">[50]수목데이타!$E$55</definedName>
    <definedName name="꽝꽝0406" localSheetId="6">[50]수목데이타!$E$55</definedName>
    <definedName name="꽝꽝0406" localSheetId="5">[50]수목데이타!$E$55</definedName>
    <definedName name="꽝꽝0406" localSheetId="2">[50]수목데이타!$E$55</definedName>
    <definedName name="꽝꽝0406">[51]수목데이타!$E$55</definedName>
    <definedName name="꽝꽝0508" localSheetId="4">[50]수목데이타!$E$56</definedName>
    <definedName name="꽝꽝0508" localSheetId="6">[50]수목데이타!$E$56</definedName>
    <definedName name="꽝꽝0508" localSheetId="5">[50]수목데이타!$E$56</definedName>
    <definedName name="꽝꽝0508" localSheetId="2">[50]수목데이타!$E$56</definedName>
    <definedName name="꽝꽝0508">[51]수목데이타!$E$56</definedName>
    <definedName name="꽝꽝0610" localSheetId="4">[50]수목데이타!$E$57</definedName>
    <definedName name="꽝꽝0610" localSheetId="6">[50]수목데이타!$E$57</definedName>
    <definedName name="꽝꽝0610" localSheetId="5">[50]수목데이타!$E$57</definedName>
    <definedName name="꽝꽝0610" localSheetId="2">[50]수목데이타!$E$57</definedName>
    <definedName name="꽝꽝0610">[51]수목데이타!$E$57</definedName>
    <definedName name="ㄴ" localSheetId="5">BlankMacro1</definedName>
    <definedName name="ㄴ" localSheetId="3">BlankMacro1</definedName>
    <definedName name="ㄴ" localSheetId="2">BlankMacro1</definedName>
    <definedName name="ㄴ">BlankMacro1</definedName>
    <definedName name="ㄴㄴㄴㄴ" localSheetId="5">#REF!</definedName>
    <definedName name="ㄴㄴㄴㄴ">#REF!</definedName>
    <definedName name="ㄴㅇ" localSheetId="5">#REF!</definedName>
    <definedName name="ㄴㅇ">#REF!</definedName>
    <definedName name="ㄴㅇㄹㄴㄹ">#REF!</definedName>
    <definedName name="ㄴㅇㅇ">#REF!</definedName>
    <definedName name="나무">'[75]수목데이타 '!$A$3:$D$874</definedName>
    <definedName name="낙상홍1004" localSheetId="4">[50]수목데이타!$E$76</definedName>
    <definedName name="낙상홍1004" localSheetId="6">[50]수목데이타!$E$76</definedName>
    <definedName name="낙상홍1004" localSheetId="5">[50]수목데이타!$E$76</definedName>
    <definedName name="낙상홍1004" localSheetId="2">[50]수목데이타!$E$76</definedName>
    <definedName name="낙상홍1004">[51]수목데이타!$E$76</definedName>
    <definedName name="낙상홍1506" localSheetId="4">[50]수목데이타!$E$77</definedName>
    <definedName name="낙상홍1506" localSheetId="6">[50]수목데이타!$E$77</definedName>
    <definedName name="낙상홍1506" localSheetId="5">[50]수목데이타!$E$77</definedName>
    <definedName name="낙상홍1506" localSheetId="2">[50]수목데이타!$E$77</definedName>
    <definedName name="낙상홍1506">[51]수목데이타!$E$77</definedName>
    <definedName name="낙상홍1808" localSheetId="4">[50]수목데이타!$E$78</definedName>
    <definedName name="낙상홍1808" localSheetId="6">[50]수목데이타!$E$78</definedName>
    <definedName name="낙상홍1808" localSheetId="5">[50]수목데이타!$E$78</definedName>
    <definedName name="낙상홍1808" localSheetId="2">[50]수목데이타!$E$78</definedName>
    <definedName name="낙상홍1808">[51]수목데이타!$E$78</definedName>
    <definedName name="낙상홍2010" localSheetId="4">[50]수목데이타!$E$79</definedName>
    <definedName name="낙상홍2010" localSheetId="6">[50]수목데이타!$E$79</definedName>
    <definedName name="낙상홍2010" localSheetId="5">[50]수목데이타!$E$79</definedName>
    <definedName name="낙상홍2010" localSheetId="2">[50]수목데이타!$E$79</definedName>
    <definedName name="낙상홍2010">[51]수목데이타!$E$79</definedName>
    <definedName name="낙상홍2515" localSheetId="4">[50]수목데이타!$E$80</definedName>
    <definedName name="낙상홍2515" localSheetId="6">[50]수목데이타!$E$80</definedName>
    <definedName name="낙상홍2515" localSheetId="5">[50]수목데이타!$E$80</definedName>
    <definedName name="낙상홍2515" localSheetId="2">[50]수목데이타!$E$80</definedName>
    <definedName name="낙상홍2515">[51]수목데이타!$E$80</definedName>
    <definedName name="낙우송6노무" localSheetId="4">#REF!</definedName>
    <definedName name="낙우송6노무" localSheetId="6">#REF!</definedName>
    <definedName name="낙우송6노무" localSheetId="5">#REF!</definedName>
    <definedName name="낙우송6노무" localSheetId="2">#REF!</definedName>
    <definedName name="낙우송6노무">#REF!</definedName>
    <definedName name="낙우송6재료" localSheetId="4">#REF!</definedName>
    <definedName name="낙우송6재료" localSheetId="6">#REF!</definedName>
    <definedName name="낙우송6재료" localSheetId="5">#REF!</definedName>
    <definedName name="낙우송6재료" localSheetId="2">#REF!</definedName>
    <definedName name="낙우송6재료">#REF!</definedName>
    <definedName name="낙우송8노무" localSheetId="4">#REF!</definedName>
    <definedName name="낙우송8노무" localSheetId="6">#REF!</definedName>
    <definedName name="낙우송8노무" localSheetId="5">#REF!</definedName>
    <definedName name="낙우송8노무" localSheetId="2">#REF!</definedName>
    <definedName name="낙우송8노무">#REF!</definedName>
    <definedName name="낙우송8재료" localSheetId="4">#REF!</definedName>
    <definedName name="낙우송8재료" localSheetId="6">#REF!</definedName>
    <definedName name="낙우송8재료" localSheetId="5">#REF!</definedName>
    <definedName name="낙우송8재료" localSheetId="2">#REF!</definedName>
    <definedName name="낙우송8재료">#REF!</definedName>
    <definedName name="낙우송R10" localSheetId="4">[50]수목데이타!$E$84</definedName>
    <definedName name="낙우송R10" localSheetId="6">[50]수목데이타!$E$84</definedName>
    <definedName name="낙우송R10" localSheetId="5">[50]수목데이타!$E$84</definedName>
    <definedName name="낙우송R10" localSheetId="2">[50]수목데이타!$E$84</definedName>
    <definedName name="낙우송R10">[51]수목데이타!$E$84</definedName>
    <definedName name="낙우송R12" localSheetId="4">[50]수목데이타!$E$85</definedName>
    <definedName name="낙우송R12" localSheetId="6">[50]수목데이타!$E$85</definedName>
    <definedName name="낙우송R12" localSheetId="5">[50]수목데이타!$E$85</definedName>
    <definedName name="낙우송R12" localSheetId="2">[50]수목데이타!$E$85</definedName>
    <definedName name="낙우송R12">[51]수목데이타!$E$85</definedName>
    <definedName name="낙우송R5" localSheetId="4">[50]수목데이타!$E$81</definedName>
    <definedName name="낙우송R5" localSheetId="6">[50]수목데이타!$E$81</definedName>
    <definedName name="낙우송R5" localSheetId="5">[50]수목데이타!$E$81</definedName>
    <definedName name="낙우송R5" localSheetId="2">[50]수목데이타!$E$81</definedName>
    <definedName name="낙우송R5">[51]수목데이타!$E$81</definedName>
    <definedName name="낙우송R6" localSheetId="4">[50]수목데이타!$E$82</definedName>
    <definedName name="낙우송R6" localSheetId="6">[50]수목데이타!$E$82</definedName>
    <definedName name="낙우송R6" localSheetId="5">[50]수목데이타!$E$82</definedName>
    <definedName name="낙우송R6" localSheetId="2">[50]수목데이타!$E$82</definedName>
    <definedName name="낙우송R6">[51]수목데이타!$E$82</definedName>
    <definedName name="낙우송R8" localSheetId="4">[50]수목데이타!$E$83</definedName>
    <definedName name="낙우송R8" localSheetId="6">[50]수목데이타!$E$83</definedName>
    <definedName name="낙우송R8" localSheetId="5">[50]수목데이타!$E$83</definedName>
    <definedName name="낙우송R8" localSheetId="2">[50]수목데이타!$E$83</definedName>
    <definedName name="낙우송R8">[51]수목데이타!$E$83</definedName>
    <definedName name="남천H1.2">#REF!</definedName>
    <definedName name="내">#N/A</definedName>
    <definedName name="내선전공" localSheetId="4">'[76]96노임기준'!$A$67</definedName>
    <definedName name="내선전공" localSheetId="6">'[76]96노임기준'!$A$67</definedName>
    <definedName name="내선전공" localSheetId="5">'[76]96노임기준'!$A$67</definedName>
    <definedName name="내선전공" localSheetId="0">[77]노임단가!$D$41</definedName>
    <definedName name="내선전공" localSheetId="2">'[76]96노임기준'!$A$67</definedName>
    <definedName name="내선전공">'[78]96노임기준'!$A$67</definedName>
    <definedName name="내선전공001">#REF!</definedName>
    <definedName name="내선전공002">#REF!</definedName>
    <definedName name="내선전공011">#REF!</definedName>
    <definedName name="내선전공982">#REF!</definedName>
    <definedName name="내선전공991">#REF!</definedName>
    <definedName name="내선전공992">#REF!</definedName>
    <definedName name="내역1" localSheetId="5">#REF!</definedName>
    <definedName name="내역1">#REF!</definedName>
    <definedName name="내역2" localSheetId="5">#REF!</definedName>
    <definedName name="내역2">#REF!</definedName>
    <definedName name="내장공001">#REF!</definedName>
    <definedName name="내장공002">#REF!</definedName>
    <definedName name="내장공011">#REF!</definedName>
    <definedName name="내장공982">#REF!</definedName>
    <definedName name="내장공991">#REF!</definedName>
    <definedName name="내장공992">#REF!</definedName>
    <definedName name="낵역4" localSheetId="5">#REF!</definedName>
    <definedName name="낵역4">#REF!</definedName>
    <definedName name="노__무__비" localSheetId="4">[23]시설물일위!#REF!</definedName>
    <definedName name="노__무__비" localSheetId="6">[23]시설물일위!#REF!</definedName>
    <definedName name="노__무__비" localSheetId="5">[23]시설물일위!#REF!</definedName>
    <definedName name="노__무__비" localSheetId="2">[23]시설물일위!#REF!</definedName>
    <definedName name="노__무__비">[24]시설물일위!#REF!</definedName>
    <definedName name="노르웨이R12" localSheetId="4">[50]수목데이타!$E$90</definedName>
    <definedName name="노르웨이R12" localSheetId="6">[50]수목데이타!$E$90</definedName>
    <definedName name="노르웨이R12" localSheetId="5">[50]수목데이타!$E$90</definedName>
    <definedName name="노르웨이R12" localSheetId="2">[50]수목데이타!$E$90</definedName>
    <definedName name="노르웨이R12">[51]수목데이타!$E$90</definedName>
    <definedName name="노르웨이R15" localSheetId="4">[50]수목데이타!$E$91</definedName>
    <definedName name="노르웨이R15" localSheetId="6">[50]수목데이타!$E$91</definedName>
    <definedName name="노르웨이R15" localSheetId="5">[50]수목데이타!$E$91</definedName>
    <definedName name="노르웨이R15" localSheetId="2">[50]수목데이타!$E$91</definedName>
    <definedName name="노르웨이R15">[51]수목데이타!$E$91</definedName>
    <definedName name="노르웨이R4" localSheetId="4">[50]수목데이타!$E$86</definedName>
    <definedName name="노르웨이R4" localSheetId="6">[50]수목데이타!$E$86</definedName>
    <definedName name="노르웨이R4" localSheetId="5">[50]수목데이타!$E$86</definedName>
    <definedName name="노르웨이R4" localSheetId="2">[50]수목데이타!$E$86</definedName>
    <definedName name="노르웨이R4">[51]수목데이타!$E$86</definedName>
    <definedName name="노르웨이R5" localSheetId="4">[50]수목데이타!$E$87</definedName>
    <definedName name="노르웨이R5" localSheetId="6">[50]수목데이타!$E$87</definedName>
    <definedName name="노르웨이R5" localSheetId="5">[50]수목데이타!$E$87</definedName>
    <definedName name="노르웨이R5" localSheetId="2">[50]수목데이타!$E$87</definedName>
    <definedName name="노르웨이R5">[51]수목데이타!$E$87</definedName>
    <definedName name="노르웨이R6" localSheetId="4">[50]수목데이타!$E$88</definedName>
    <definedName name="노르웨이R6" localSheetId="6">[50]수목데이타!$E$88</definedName>
    <definedName name="노르웨이R6" localSheetId="5">[50]수목데이타!$E$88</definedName>
    <definedName name="노르웨이R6" localSheetId="2">[50]수목데이타!$E$88</definedName>
    <definedName name="노르웨이R6">[51]수목데이타!$E$88</definedName>
    <definedName name="노르웨이R8" localSheetId="4">[50]수목데이타!$E$89</definedName>
    <definedName name="노르웨이R8" localSheetId="6">[50]수목데이타!$E$89</definedName>
    <definedName name="노르웨이R8" localSheetId="5">[50]수목데이타!$E$89</definedName>
    <definedName name="노르웨이R8" localSheetId="2">[50]수목데이타!$E$89</definedName>
    <definedName name="노르웨이R8">[51]수목데이타!$E$89</definedName>
    <definedName name="노무">#REF!</definedName>
    <definedName name="노무비" localSheetId="4">#REF!</definedName>
    <definedName name="노무비" localSheetId="6">#REF!</definedName>
    <definedName name="노무비" localSheetId="5">#REF!</definedName>
    <definedName name="노무비" localSheetId="2">#REF!</definedName>
    <definedName name="노무비">[79]코드표!#REF!</definedName>
    <definedName name="노무비1" localSheetId="4">[80]수목표준대가!$J$1:$J$65536</definedName>
    <definedName name="노무비1" localSheetId="6">[80]수목표준대가!$J$1:$J$65536</definedName>
    <definedName name="노무비1" localSheetId="5">[80]수목표준대가!$J$1:$J$65536</definedName>
    <definedName name="노무비1" localSheetId="2">[80]수목표준대가!$J$1:$J$65536</definedName>
    <definedName name="노무비1">[79]코드표!#REF!</definedName>
    <definedName name="노반경" localSheetId="4">#REF!</definedName>
    <definedName name="노반경" localSheetId="6">#REF!</definedName>
    <definedName name="노반경" localSheetId="5">#REF!</definedName>
    <definedName name="노반경" localSheetId="2">#REF!</definedName>
    <definedName name="노반경">#REF!</definedName>
    <definedName name="노반노무" localSheetId="4">#REF!</definedName>
    <definedName name="노반노무" localSheetId="6">#REF!</definedName>
    <definedName name="노반노무" localSheetId="5">#REF!</definedName>
    <definedName name="노반노무" localSheetId="2">#REF!</definedName>
    <definedName name="노반노무">#REF!</definedName>
    <definedName name="노반재료" localSheetId="4">#REF!</definedName>
    <definedName name="노반재료" localSheetId="6">#REF!</definedName>
    <definedName name="노반재료" localSheetId="5">#REF!</definedName>
    <definedName name="노반재료" localSheetId="2">#REF!</definedName>
    <definedName name="노반재료">#REF!</definedName>
    <definedName name="노임" localSheetId="4">[81]노임단가!$B$1:$C$131</definedName>
    <definedName name="노임" localSheetId="6">[81]노임단가!$B$1:$C$131</definedName>
    <definedName name="노임" localSheetId="5">[81]노임단가!$B$1:$C$131</definedName>
    <definedName name="노임" localSheetId="3">BlankMacro1</definedName>
    <definedName name="노임" localSheetId="2">[81]노임단가!$B$1:$C$131</definedName>
    <definedName name="노임">BlankMacro1</definedName>
    <definedName name="노임1" localSheetId="5">BlankMacro1</definedName>
    <definedName name="노임1" localSheetId="3">BlankMacro1</definedName>
    <definedName name="노임1" localSheetId="2">BlankMacro1</definedName>
    <definedName name="노임1">BlankMacro1</definedName>
    <definedName name="노즐공001">#REF!</definedName>
    <definedName name="노즐공002">#REF!</definedName>
    <definedName name="노즐공011">#REF!</definedName>
    <definedName name="노즐공982">#REF!</definedName>
    <definedName name="노즐공991">#REF!</definedName>
    <definedName name="노즐공992">#REF!</definedName>
    <definedName name="녹지노" localSheetId="4">#REF!</definedName>
    <definedName name="녹지노" localSheetId="6">#REF!</definedName>
    <definedName name="녹지노" localSheetId="5">#REF!</definedName>
    <definedName name="녹지노" localSheetId="2">#REF!</definedName>
    <definedName name="녹지노">#REF!</definedName>
    <definedName name="녹지재" localSheetId="4">#REF!</definedName>
    <definedName name="녹지재" localSheetId="6">#REF!</definedName>
    <definedName name="녹지재" localSheetId="5">#REF!</definedName>
    <definedName name="녹지재" localSheetId="2">#REF!</definedName>
    <definedName name="녹지재">#REF!</definedName>
    <definedName name="높이300" localSheetId="5">[4]대로근거!#REF!</definedName>
    <definedName name="높이300">[4]대로근거!#REF!</definedName>
    <definedName name="높이350" localSheetId="5">[4]대로근거!#REF!</definedName>
    <definedName name="높이350">[4]대로근거!#REF!</definedName>
    <definedName name="눈주목" localSheetId="4">[23]단가!$A$134</definedName>
    <definedName name="눈주목" localSheetId="6">[23]단가!$A$134</definedName>
    <definedName name="눈주목" localSheetId="5">[23]단가!$A$134</definedName>
    <definedName name="눈주목" localSheetId="2">[23]단가!$A$134</definedName>
    <definedName name="눈주목">[24]단가!$A$134</definedName>
    <definedName name="눈주목H0.5">#REF!</definedName>
    <definedName name="눈향" localSheetId="4">[57]단가!$A$135</definedName>
    <definedName name="눈향" localSheetId="6">[57]단가!$A$135</definedName>
    <definedName name="눈향" localSheetId="5">[57]단가!$A$135</definedName>
    <definedName name="눈향" localSheetId="2">[57]단가!$A$135</definedName>
    <definedName name="눈향">[58]단가!$A$135</definedName>
    <definedName name="눈향L06" localSheetId="4">[50]수목데이타!$E$92</definedName>
    <definedName name="눈향L06" localSheetId="6">[50]수목데이타!$E$92</definedName>
    <definedName name="눈향L06" localSheetId="5">[50]수목데이타!$E$92</definedName>
    <definedName name="눈향L06" localSheetId="2">[50]수목데이타!$E$92</definedName>
    <definedName name="눈향L06">[51]수목데이타!$E$92</definedName>
    <definedName name="눈향L08" localSheetId="4">[50]수목데이타!$E$93</definedName>
    <definedName name="눈향L08" localSheetId="6">[50]수목데이타!$E$93</definedName>
    <definedName name="눈향L08" localSheetId="5">[50]수목데이타!$E$93</definedName>
    <definedName name="눈향L08" localSheetId="2">[50]수목데이타!$E$93</definedName>
    <definedName name="눈향L08">[51]수목데이타!$E$93</definedName>
    <definedName name="눈향L10" localSheetId="4">[50]수목데이타!$E$94</definedName>
    <definedName name="눈향L10" localSheetId="6">[50]수목데이타!$E$94</definedName>
    <definedName name="눈향L10" localSheetId="5">[50]수목데이타!$E$94</definedName>
    <definedName name="눈향L10" localSheetId="2">[50]수목데이타!$E$94</definedName>
    <definedName name="눈향L10">[51]수목데이타!$E$94</definedName>
    <definedName name="눈향L14" localSheetId="4">[50]수목데이타!$E$95</definedName>
    <definedName name="눈향L14" localSheetId="6">[50]수목데이타!$E$95</definedName>
    <definedName name="눈향L14" localSheetId="5">[50]수목데이타!$E$95</definedName>
    <definedName name="눈향L14" localSheetId="2">[50]수목데이타!$E$95</definedName>
    <definedName name="눈향L14">[51]수목데이타!$E$95</definedName>
    <definedName name="눈향L20" localSheetId="4">[50]수목데이타!$E$96</definedName>
    <definedName name="눈향L20" localSheetId="6">[50]수목데이타!$E$96</definedName>
    <definedName name="눈향L20" localSheetId="5">[50]수목데이타!$E$96</definedName>
    <definedName name="눈향L20" localSheetId="2">[50]수목데이타!$E$96</definedName>
    <definedName name="눈향L20">[51]수목데이타!$E$96</definedName>
    <definedName name="느릅" localSheetId="4">[23]단가!$A$103</definedName>
    <definedName name="느릅" localSheetId="6">[23]단가!$A$103</definedName>
    <definedName name="느릅" localSheetId="5">[23]단가!$A$103</definedName>
    <definedName name="느릅" localSheetId="2">[23]단가!$A$103</definedName>
    <definedName name="느릅">[24]단가!$A$103</definedName>
    <definedName name="느릅R10" localSheetId="4">[50]수목데이타!$E$100</definedName>
    <definedName name="느릅R10" localSheetId="6">[50]수목데이타!$E$100</definedName>
    <definedName name="느릅R10" localSheetId="5">[50]수목데이타!$E$100</definedName>
    <definedName name="느릅R10" localSheetId="2">[50]수목데이타!$E$100</definedName>
    <definedName name="느릅R10">[51]수목데이타!$E$100</definedName>
    <definedName name="느릅R4" localSheetId="4">[50]수목데이타!$E$97</definedName>
    <definedName name="느릅R4" localSheetId="6">[50]수목데이타!$E$97</definedName>
    <definedName name="느릅R4" localSheetId="5">[50]수목데이타!$E$97</definedName>
    <definedName name="느릅R4" localSheetId="2">[50]수목데이타!$E$97</definedName>
    <definedName name="느릅R4">[51]수목데이타!$E$97</definedName>
    <definedName name="느릅R5" localSheetId="4">[50]수목데이타!$E$98</definedName>
    <definedName name="느릅R5" localSheetId="6">[50]수목데이타!$E$98</definedName>
    <definedName name="느릅R5" localSheetId="5">[50]수목데이타!$E$98</definedName>
    <definedName name="느릅R5" localSheetId="2">[50]수목데이타!$E$98</definedName>
    <definedName name="느릅R5">[51]수목데이타!$E$98</definedName>
    <definedName name="느릅R8" localSheetId="4">[50]수목데이타!$E$99</definedName>
    <definedName name="느릅R8" localSheetId="6">[50]수목데이타!$E$99</definedName>
    <definedName name="느릅R8" localSheetId="5">[50]수목데이타!$E$99</definedName>
    <definedName name="느릅R8" localSheetId="2">[50]수목데이타!$E$99</definedName>
    <definedName name="느릅R8">[51]수목데이타!$E$99</definedName>
    <definedName name="느릅나무10노무" localSheetId="4">#REF!</definedName>
    <definedName name="느릅나무10노무" localSheetId="6">#REF!</definedName>
    <definedName name="느릅나무10노무" localSheetId="5">#REF!</definedName>
    <definedName name="느릅나무10노무" localSheetId="2">#REF!</definedName>
    <definedName name="느릅나무10노무">#REF!</definedName>
    <definedName name="느릅나무10재료" localSheetId="4">#REF!</definedName>
    <definedName name="느릅나무10재료" localSheetId="6">#REF!</definedName>
    <definedName name="느릅나무10재료" localSheetId="5">#REF!</definedName>
    <definedName name="느릅나무10재료" localSheetId="2">#REF!</definedName>
    <definedName name="느릅나무10재료">#REF!</definedName>
    <definedName name="느릅나무5노무" localSheetId="4">#REF!</definedName>
    <definedName name="느릅나무5노무" localSheetId="6">#REF!</definedName>
    <definedName name="느릅나무5노무" localSheetId="5">#REF!</definedName>
    <definedName name="느릅나무5노무" localSheetId="2">#REF!</definedName>
    <definedName name="느릅나무5노무">#REF!</definedName>
    <definedName name="느릅나무5재료" localSheetId="4">#REF!</definedName>
    <definedName name="느릅나무5재료" localSheetId="6">#REF!</definedName>
    <definedName name="느릅나무5재료" localSheetId="5">#REF!</definedName>
    <definedName name="느릅나무5재료" localSheetId="2">#REF!</definedName>
    <definedName name="느릅나무5재료">#REF!</definedName>
    <definedName name="느릅나무8노무" localSheetId="4">#REF!</definedName>
    <definedName name="느릅나무8노무" localSheetId="6">#REF!</definedName>
    <definedName name="느릅나무8노무" localSheetId="5">#REF!</definedName>
    <definedName name="느릅나무8노무" localSheetId="2">#REF!</definedName>
    <definedName name="느릅나무8노무">#REF!</definedName>
    <definedName name="느릅나무8재료" localSheetId="4">#REF!</definedName>
    <definedName name="느릅나무8재료" localSheetId="6">#REF!</definedName>
    <definedName name="느릅나무8재료" localSheetId="5">#REF!</definedName>
    <definedName name="느릅나무8재료" localSheetId="2">#REF!</definedName>
    <definedName name="느릅나무8재료">#REF!</definedName>
    <definedName name="느티10" localSheetId="4">[23]단가!$A$106</definedName>
    <definedName name="느티10" localSheetId="6">[23]단가!$A$106</definedName>
    <definedName name="느티10" localSheetId="5">[23]단가!$A$106</definedName>
    <definedName name="느티10" localSheetId="2">[23]단가!$A$106</definedName>
    <definedName name="느티10">[24]단가!$A$106</definedName>
    <definedName name="느티15" localSheetId="4">[23]단가!$A$105</definedName>
    <definedName name="느티15" localSheetId="6">[23]단가!$A$105</definedName>
    <definedName name="느티15" localSheetId="5">[23]단가!$A$105</definedName>
    <definedName name="느티15" localSheetId="2">[23]단가!$A$105</definedName>
    <definedName name="느티15">[24]단가!$A$105</definedName>
    <definedName name="느티20" localSheetId="4">[23]단가!$A$104</definedName>
    <definedName name="느티20" localSheetId="6">[23]단가!$A$104</definedName>
    <definedName name="느티20" localSheetId="5">[23]단가!$A$104</definedName>
    <definedName name="느티20" localSheetId="2">[23]단가!$A$104</definedName>
    <definedName name="느티20">[24]단가!$A$104</definedName>
    <definedName name="느티8" localSheetId="4">[23]단가!$A$107</definedName>
    <definedName name="느티8" localSheetId="6">[23]단가!$A$107</definedName>
    <definedName name="느티8" localSheetId="5">[23]단가!$A$107</definedName>
    <definedName name="느티8" localSheetId="2">[23]단가!$A$107</definedName>
    <definedName name="느티8">[24]단가!$A$107</definedName>
    <definedName name="느티R10" localSheetId="4">[50]수목데이타!$E$104</definedName>
    <definedName name="느티R10" localSheetId="6">[50]수목데이타!$E$104</definedName>
    <definedName name="느티R10" localSheetId="5">[50]수목데이타!$E$104</definedName>
    <definedName name="느티R10" localSheetId="2">[50]수목데이타!$E$104</definedName>
    <definedName name="느티R10">[51]수목데이타!$E$104</definedName>
    <definedName name="느티R12" localSheetId="4">[50]수목데이타!$E$105</definedName>
    <definedName name="느티R12" localSheetId="6">[50]수목데이타!$E$105</definedName>
    <definedName name="느티R12" localSheetId="5">[50]수목데이타!$E$105</definedName>
    <definedName name="느티R12" localSheetId="2">[50]수목데이타!$E$105</definedName>
    <definedName name="느티R12">[51]수목데이타!$E$105</definedName>
    <definedName name="느티R15" localSheetId="4">[50]수목데이타!$E$106</definedName>
    <definedName name="느티R15" localSheetId="6">[50]수목데이타!$E$106</definedName>
    <definedName name="느티R15" localSheetId="5">[50]수목데이타!$E$106</definedName>
    <definedName name="느티R15" localSheetId="2">[50]수목데이타!$E$106</definedName>
    <definedName name="느티R15">[51]수목데이타!$E$106</definedName>
    <definedName name="느티R18" localSheetId="4">[50]수목데이타!$E$107</definedName>
    <definedName name="느티R18" localSheetId="6">[50]수목데이타!$E$107</definedName>
    <definedName name="느티R18" localSheetId="5">[50]수목데이타!$E$107</definedName>
    <definedName name="느티R18" localSheetId="2">[50]수목데이타!$E$107</definedName>
    <definedName name="느티R18">[51]수목데이타!$E$107</definedName>
    <definedName name="느티R20" localSheetId="4">[50]수목데이타!$E$108</definedName>
    <definedName name="느티R20" localSheetId="6">[50]수목데이타!$E$108</definedName>
    <definedName name="느티R20" localSheetId="5">[50]수목데이타!$E$108</definedName>
    <definedName name="느티R20" localSheetId="2">[50]수목데이타!$E$108</definedName>
    <definedName name="느티R20">[51]수목데이타!$E$108</definedName>
    <definedName name="느티R25" localSheetId="4">[50]수목데이타!$E$109</definedName>
    <definedName name="느티R25" localSheetId="6">[50]수목데이타!$E$109</definedName>
    <definedName name="느티R25" localSheetId="5">[50]수목데이타!$E$109</definedName>
    <definedName name="느티R25" localSheetId="2">[50]수목데이타!$E$109</definedName>
    <definedName name="느티R25">[51]수목데이타!$E$109</definedName>
    <definedName name="느티R30" localSheetId="4">[50]수목데이타!$E$110</definedName>
    <definedName name="느티R30" localSheetId="6">[50]수목데이타!$E$110</definedName>
    <definedName name="느티R30" localSheetId="5">[50]수목데이타!$E$110</definedName>
    <definedName name="느티R30" localSheetId="2">[50]수목데이타!$E$110</definedName>
    <definedName name="느티R30">[51]수목데이타!$E$110</definedName>
    <definedName name="느티R5" localSheetId="4">[50]수목데이타!$E$101</definedName>
    <definedName name="느티R5" localSheetId="6">[50]수목데이타!$E$101</definedName>
    <definedName name="느티R5" localSheetId="5">[50]수목데이타!$E$101</definedName>
    <definedName name="느티R5" localSheetId="2">[50]수목데이타!$E$101</definedName>
    <definedName name="느티R5">[51]수목데이타!$E$101</definedName>
    <definedName name="느티R6" localSheetId="4">[50]수목데이타!$E$102</definedName>
    <definedName name="느티R6" localSheetId="6">[50]수목데이타!$E$102</definedName>
    <definedName name="느티R6" localSheetId="5">[50]수목데이타!$E$102</definedName>
    <definedName name="느티R6" localSheetId="2">[50]수목데이타!$E$102</definedName>
    <definedName name="느티R6">[51]수목데이타!$E$102</definedName>
    <definedName name="느티R8" localSheetId="4">[50]수목데이타!$E$103</definedName>
    <definedName name="느티R8" localSheetId="6">[50]수목데이타!$E$103</definedName>
    <definedName name="느티R8" localSheetId="5">[50]수목데이타!$E$103</definedName>
    <definedName name="느티R8" localSheetId="2">[50]수목데이타!$E$103</definedName>
    <definedName name="느티R8">[51]수목데이타!$E$103</definedName>
    <definedName name="느티나무H4.0xR12">#REF!</definedName>
    <definedName name="느티나무H4.5xR20">#REF!</definedName>
    <definedName name="느티나무H4.5xR25">#REF!</definedName>
    <definedName name="능소화R2" localSheetId="4">[50]수목데이타!$E$111</definedName>
    <definedName name="능소화R2" localSheetId="6">[50]수목데이타!$E$111</definedName>
    <definedName name="능소화R2" localSheetId="5">[50]수목데이타!$E$111</definedName>
    <definedName name="능소화R2" localSheetId="2">[50]수목데이타!$E$111</definedName>
    <definedName name="능소화R2">[51]수목데이타!$E$111</definedName>
    <definedName name="능소화R4" localSheetId="4">[50]수목데이타!$E$112</definedName>
    <definedName name="능소화R4" localSheetId="6">[50]수목데이타!$E$112</definedName>
    <definedName name="능소화R4" localSheetId="5">[50]수목데이타!$E$112</definedName>
    <definedName name="능소화R4" localSheetId="2">[50]수목데이타!$E$112</definedName>
    <definedName name="능소화R4">[51]수목데이타!$E$112</definedName>
    <definedName name="능소화R6" localSheetId="4">[50]수목데이타!$E$113</definedName>
    <definedName name="능소화R6" localSheetId="6">[50]수목데이타!$E$113</definedName>
    <definedName name="능소화R6" localSheetId="5">[50]수목데이타!$E$113</definedName>
    <definedName name="능소화R6" localSheetId="2">[50]수목데이타!$E$113</definedName>
    <definedName name="능소화R6">[51]수목데이타!$E$113</definedName>
    <definedName name="ㄷ378">#REF!</definedName>
    <definedName name="ㄷ교" localSheetId="4">BlankMacro1</definedName>
    <definedName name="ㄷ교" localSheetId="6">BlankMacro1</definedName>
    <definedName name="ㄷ교" localSheetId="5">BlankMacro1</definedName>
    <definedName name="ㄷ교" localSheetId="3">BlankMacro1</definedName>
    <definedName name="ㄷ교" localSheetId="2">BlankMacro1</definedName>
    <definedName name="ㄷ교">BlankMacro1</definedName>
    <definedName name="ㄷㄷㄷ">'[20]ABUT수량-A1'!$T$25</definedName>
    <definedName name="다짐1경비" localSheetId="4">[23]시설물일위!#REF!</definedName>
    <definedName name="다짐1경비" localSheetId="6">[23]시설물일위!#REF!</definedName>
    <definedName name="다짐1경비" localSheetId="5">[23]시설물일위!#REF!</definedName>
    <definedName name="다짐1경비" localSheetId="2">[23]시설물일위!#REF!</definedName>
    <definedName name="다짐1경비">[24]시설물일위!#REF!</definedName>
    <definedName name="다짐1노무비" localSheetId="4">[23]시설물일위!#REF!</definedName>
    <definedName name="다짐1노무비" localSheetId="6">[23]시설물일위!#REF!</definedName>
    <definedName name="다짐1노무비" localSheetId="5">[23]시설물일위!#REF!</definedName>
    <definedName name="다짐1노무비" localSheetId="2">[23]시설물일위!#REF!</definedName>
    <definedName name="다짐1노무비">[24]시설물일위!#REF!</definedName>
    <definedName name="다짐1재료비" localSheetId="4">[23]시설물일위!#REF!</definedName>
    <definedName name="다짐1재료비" localSheetId="6">[23]시설물일위!#REF!</definedName>
    <definedName name="다짐1재료비" localSheetId="5">[23]시설물일위!#REF!</definedName>
    <definedName name="다짐1재료비" localSheetId="2">[23]시설물일위!#REF!</definedName>
    <definedName name="다짐1재료비">[24]시설물일위!#REF!</definedName>
    <definedName name="다짐경비" localSheetId="4">[23]시설물일위!#REF!</definedName>
    <definedName name="다짐경비" localSheetId="6">[23]시설물일위!#REF!</definedName>
    <definedName name="다짐경비" localSheetId="5">[23]시설물일위!#REF!</definedName>
    <definedName name="다짐경비" localSheetId="2">[23]시설물일위!#REF!</definedName>
    <definedName name="다짐경비">[24]시설물일위!#REF!</definedName>
    <definedName name="다짐노무비" localSheetId="4">[23]시설물일위!#REF!</definedName>
    <definedName name="다짐노무비" localSheetId="6">[23]시설물일위!#REF!</definedName>
    <definedName name="다짐노무비" localSheetId="5">[23]시설물일위!#REF!</definedName>
    <definedName name="다짐노무비" localSheetId="2">[23]시설물일위!#REF!</definedName>
    <definedName name="다짐노무비">[24]시설물일위!#REF!</definedName>
    <definedName name="닥트공001">#REF!</definedName>
    <definedName name="닥트공002">#REF!</definedName>
    <definedName name="닥트공011">#REF!</definedName>
    <definedName name="닥트공982">#REF!</definedName>
    <definedName name="닥트공991">#REF!</definedName>
    <definedName name="닥트공992">#REF!</definedName>
    <definedName name="단가" localSheetId="4">#REF!</definedName>
    <definedName name="단가" localSheetId="6">#REF!</definedName>
    <definedName name="단가" localSheetId="5">#REF!</definedName>
    <definedName name="단가" localSheetId="2">#REF!</definedName>
    <definedName name="단가">#REF!</definedName>
    <definedName name="단가다">#REF!</definedName>
    <definedName name="단가산출">#REF!</definedName>
    <definedName name="단가임">#REF!</definedName>
    <definedName name="단가조사표" localSheetId="5">#REF!</definedName>
    <definedName name="단가조사표" localSheetId="3">#REF!</definedName>
    <definedName name="단가조사표" localSheetId="2">#REF!</definedName>
    <definedName name="단가조사표">#REF!</definedName>
    <definedName name="단관M">[28]DATE!$H$24:$H$85</definedName>
    <definedName name="담쟁이L03" localSheetId="4">[50]수목데이타!$E$114</definedName>
    <definedName name="담쟁이L03" localSheetId="6">[50]수목데이타!$E$114</definedName>
    <definedName name="담쟁이L03" localSheetId="5">[50]수목데이타!$E$114</definedName>
    <definedName name="담쟁이L03" localSheetId="2">[50]수목데이타!$E$114</definedName>
    <definedName name="담쟁이L03">[51]수목데이타!$E$114</definedName>
    <definedName name="대나무" localSheetId="4">[82]식재일위대가!#REF!</definedName>
    <definedName name="대나무" localSheetId="6">[82]식재일위대가!#REF!</definedName>
    <definedName name="대나무" localSheetId="5">[82]식재일위대가!#REF!</definedName>
    <definedName name="대나무" localSheetId="2">[82]식재일위대가!#REF!</definedName>
    <definedName name="대나무">[83]식재일위대가!#REF!</definedName>
    <definedName name="대나무지주목" localSheetId="4">[55]식재출력용!#REF!</definedName>
    <definedName name="대나무지주목" localSheetId="6">[55]식재출력용!#REF!</definedName>
    <definedName name="대나무지주목" localSheetId="5">[55]식재출력용!#REF!</definedName>
    <definedName name="대나무지주목" localSheetId="2">[55]식재출력용!#REF!</definedName>
    <definedName name="대나무지주목">[56]식재출력용!#REF!</definedName>
    <definedName name="대왕참R10" localSheetId="4">[50]수목데이타!$E$118</definedName>
    <definedName name="대왕참R10" localSheetId="6">[50]수목데이타!$E$118</definedName>
    <definedName name="대왕참R10" localSheetId="5">[50]수목데이타!$E$118</definedName>
    <definedName name="대왕참R10" localSheetId="2">[50]수목데이타!$E$118</definedName>
    <definedName name="대왕참R10">[51]수목데이타!$E$118</definedName>
    <definedName name="대왕참R4" localSheetId="4">[50]수목데이타!$E$115</definedName>
    <definedName name="대왕참R4" localSheetId="6">[50]수목데이타!$E$115</definedName>
    <definedName name="대왕참R4" localSheetId="5">[50]수목데이타!$E$115</definedName>
    <definedName name="대왕참R4" localSheetId="2">[50]수목데이타!$E$115</definedName>
    <definedName name="대왕참R4">[51]수목데이타!$E$115</definedName>
    <definedName name="대왕참R6" localSheetId="4">[50]수목데이타!$E$116</definedName>
    <definedName name="대왕참R6" localSheetId="6">[50]수목데이타!$E$116</definedName>
    <definedName name="대왕참R6" localSheetId="5">[50]수목데이타!$E$116</definedName>
    <definedName name="대왕참R6" localSheetId="2">[50]수목데이타!$E$116</definedName>
    <definedName name="대왕참R6">[51]수목데이타!$E$116</definedName>
    <definedName name="대왕참R8" localSheetId="4">[50]수목데이타!$E$117</definedName>
    <definedName name="대왕참R8" localSheetId="6">[50]수목데이타!$E$117</definedName>
    <definedName name="대왕참R8" localSheetId="5">[50]수목데이타!$E$117</definedName>
    <definedName name="대왕참R8" localSheetId="2">[50]수목데이타!$E$117</definedName>
    <definedName name="대왕참R8">[51]수목데이타!$E$117</definedName>
    <definedName name="대추" localSheetId="4">[23]단가!$A$108</definedName>
    <definedName name="대추" localSheetId="6">[23]단가!$A$108</definedName>
    <definedName name="대추" localSheetId="5">[23]단가!$A$108</definedName>
    <definedName name="대추" localSheetId="2">[23]단가!$A$108</definedName>
    <definedName name="대추">[24]단가!$A$108</definedName>
    <definedName name="대추R10" localSheetId="4">[50]수목데이타!$E$123</definedName>
    <definedName name="대추R10" localSheetId="6">[50]수목데이타!$E$123</definedName>
    <definedName name="대추R10" localSheetId="5">[50]수목데이타!$E$123</definedName>
    <definedName name="대추R10" localSheetId="2">[50]수목데이타!$E$123</definedName>
    <definedName name="대추R10">[51]수목데이타!$E$123</definedName>
    <definedName name="대추R4" localSheetId="4">[50]수목데이타!$E$119</definedName>
    <definedName name="대추R4" localSheetId="6">[50]수목데이타!$E$119</definedName>
    <definedName name="대추R4" localSheetId="5">[50]수목데이타!$E$119</definedName>
    <definedName name="대추R4" localSheetId="2">[50]수목데이타!$E$119</definedName>
    <definedName name="대추R4">[51]수목데이타!$E$119</definedName>
    <definedName name="대추R5" localSheetId="4">[50]수목데이타!$E$120</definedName>
    <definedName name="대추R5" localSheetId="6">[50]수목데이타!$E$120</definedName>
    <definedName name="대추R5" localSheetId="5">[50]수목데이타!$E$120</definedName>
    <definedName name="대추R5" localSheetId="2">[50]수목데이타!$E$120</definedName>
    <definedName name="대추R5">[51]수목데이타!$E$120</definedName>
    <definedName name="대추R6" localSheetId="4">[50]수목데이타!$E$121</definedName>
    <definedName name="대추R6" localSheetId="6">[50]수목데이타!$E$121</definedName>
    <definedName name="대추R6" localSheetId="5">[50]수목데이타!$E$121</definedName>
    <definedName name="대추R6" localSheetId="2">[50]수목데이타!$E$121</definedName>
    <definedName name="대추R6">[51]수목데이타!$E$121</definedName>
    <definedName name="대추R8" localSheetId="4">[50]수목데이타!$E$122</definedName>
    <definedName name="대추R8" localSheetId="6">[50]수목데이타!$E$122</definedName>
    <definedName name="대추R8" localSheetId="5">[50]수목데이타!$E$122</definedName>
    <definedName name="대추R8" localSheetId="2">[50]수목데이타!$E$122</definedName>
    <definedName name="대추R8">[51]수목데이타!$E$122</definedName>
    <definedName name="더하기">[28]DATE!$J$24:$J$85</definedName>
    <definedName name="덤프15경" localSheetId="4">#REF!</definedName>
    <definedName name="덤프15경" localSheetId="6">#REF!</definedName>
    <definedName name="덤프15경" localSheetId="5">#REF!</definedName>
    <definedName name="덤프15경" localSheetId="2">#REF!</definedName>
    <definedName name="덤프15경">#REF!</definedName>
    <definedName name="덤프15노무" localSheetId="4">#REF!</definedName>
    <definedName name="덤프15노무" localSheetId="6">#REF!</definedName>
    <definedName name="덤프15노무" localSheetId="5">#REF!</definedName>
    <definedName name="덤프15노무" localSheetId="2">#REF!</definedName>
    <definedName name="덤프15노무">#REF!</definedName>
    <definedName name="덤프15재료" localSheetId="4">#REF!</definedName>
    <definedName name="덤프15재료" localSheetId="6">#REF!</definedName>
    <definedName name="덤프15재료" localSheetId="5">#REF!</definedName>
    <definedName name="덤프15재료" localSheetId="2">#REF!</definedName>
    <definedName name="덤프15재료">#REF!</definedName>
    <definedName name="덤프2.5경" localSheetId="4">#REF!</definedName>
    <definedName name="덤프2.5경" localSheetId="6">#REF!</definedName>
    <definedName name="덤프2.5경" localSheetId="5">#REF!</definedName>
    <definedName name="덤프2.5경" localSheetId="2">#REF!</definedName>
    <definedName name="덤프2.5경">#REF!</definedName>
    <definedName name="덤프2.5노무" localSheetId="4">#REF!</definedName>
    <definedName name="덤프2.5노무" localSheetId="6">#REF!</definedName>
    <definedName name="덤프2.5노무" localSheetId="5">#REF!</definedName>
    <definedName name="덤프2.5노무" localSheetId="2">#REF!</definedName>
    <definedName name="덤프2.5노무">#REF!</definedName>
    <definedName name="덤프2.5재료" localSheetId="4">#REF!</definedName>
    <definedName name="덤프2.5재료" localSheetId="6">#REF!</definedName>
    <definedName name="덤프2.5재료" localSheetId="5">#REF!</definedName>
    <definedName name="덤프2.5재료" localSheetId="2">#REF!</definedName>
    <definedName name="덤프2.5재료">#REF!</definedName>
    <definedName name="덩굴장미" localSheetId="4">[57]단가!$A$148</definedName>
    <definedName name="덩굴장미" localSheetId="6">[57]단가!$A$148</definedName>
    <definedName name="덩굴장미" localSheetId="5">[57]단가!$A$148</definedName>
    <definedName name="덩굴장미" localSheetId="2">[57]단가!$A$148</definedName>
    <definedName name="덩굴장미">[58]단가!$A$148</definedName>
    <definedName name="덩굴장미3" localSheetId="4">[50]수목데이타!$E$128</definedName>
    <definedName name="덩굴장미3" localSheetId="6">[50]수목데이타!$E$128</definedName>
    <definedName name="덩굴장미3" localSheetId="5">[50]수목데이타!$E$128</definedName>
    <definedName name="덩굴장미3" localSheetId="2">[50]수목데이타!$E$128</definedName>
    <definedName name="덩굴장미3">[51]수목데이타!$E$128</definedName>
    <definedName name="덩굴장미4" localSheetId="4">[50]수목데이타!$E$129</definedName>
    <definedName name="덩굴장미4" localSheetId="6">[50]수목데이타!$E$129</definedName>
    <definedName name="덩굴장미4" localSheetId="5">[50]수목데이타!$E$129</definedName>
    <definedName name="덩굴장미4" localSheetId="2">[50]수목데이타!$E$129</definedName>
    <definedName name="덩굴장미4">[51]수목데이타!$E$129</definedName>
    <definedName name="덩굴장미5" localSheetId="4">[50]수목데이타!$E$130</definedName>
    <definedName name="덩굴장미5" localSheetId="6">[50]수목데이타!$E$130</definedName>
    <definedName name="덩굴장미5" localSheetId="5">[50]수목데이타!$E$130</definedName>
    <definedName name="덩굴장미5" localSheetId="2">[50]수목데이타!$E$130</definedName>
    <definedName name="덩굴장미5">[51]수목데이타!$E$130</definedName>
    <definedName name="뎡유" localSheetId="4">#REF!</definedName>
    <definedName name="뎡유" localSheetId="6">#REF!</definedName>
    <definedName name="뎡유" localSheetId="5">#REF!</definedName>
    <definedName name="뎡유" localSheetId="2">#REF!</definedName>
    <definedName name="뎡유">#REF!</definedName>
    <definedName name="도급공사비" localSheetId="5">'[84]2공구산출내역'!#REF!</definedName>
    <definedName name="도급공사비">'[84]2공구산출내역'!#REF!</definedName>
    <definedName name="도로우측">#REF!</definedName>
    <definedName name="도로좌측">#REF!</definedName>
    <definedName name="도로중심">#REF!</definedName>
    <definedName name="도로폭">#REF!</definedName>
    <definedName name="도배공001">#REF!</definedName>
    <definedName name="도배공002">#REF!</definedName>
    <definedName name="도배공011">#REF!</definedName>
    <definedName name="도배공982">#REF!</definedName>
    <definedName name="도배공991">#REF!</definedName>
    <definedName name="도배공992">#REF!</definedName>
    <definedName name="도장공" localSheetId="4">[23]단가!$A$43</definedName>
    <definedName name="도장공" localSheetId="6">[23]단가!$A$43</definedName>
    <definedName name="도장공" localSheetId="5">[23]단가!$A$43</definedName>
    <definedName name="도장공" localSheetId="2">[23]단가!$A$43</definedName>
    <definedName name="도장공">#REF!</definedName>
    <definedName name="도장공001">#REF!</definedName>
    <definedName name="도장공002">#REF!</definedName>
    <definedName name="도장공011">#REF!</definedName>
    <definedName name="도장공982">#REF!</definedName>
    <definedName name="도장공991">#REF!</definedName>
    <definedName name="도장공992">#REF!</definedName>
    <definedName name="도장노">#REF!</definedName>
    <definedName name="도장노1">#REF!</definedName>
    <definedName name="도장재">#REF!</definedName>
    <definedName name="도장재1">#REF!</definedName>
    <definedName name="도장합">#REF!</definedName>
    <definedName name="도장합1">#REF!</definedName>
    <definedName name="도편수001">#REF!</definedName>
    <definedName name="도편수002">#REF!</definedName>
    <definedName name="도편수011">#REF!</definedName>
    <definedName name="도편수982">#REF!</definedName>
    <definedName name="도편수991">#REF!</definedName>
    <definedName name="도편수992">#REF!</definedName>
    <definedName name="독일가문비1206" localSheetId="4">[50]수목데이타!$E$131</definedName>
    <definedName name="독일가문비1206" localSheetId="6">[50]수목데이타!$E$131</definedName>
    <definedName name="독일가문비1206" localSheetId="5">[50]수목데이타!$E$131</definedName>
    <definedName name="독일가문비1206" localSheetId="2">[50]수목데이타!$E$131</definedName>
    <definedName name="독일가문비1206">[51]수목데이타!$E$131</definedName>
    <definedName name="독일가문비1508" localSheetId="4">[50]수목데이타!$E$132</definedName>
    <definedName name="독일가문비1508" localSheetId="6">[50]수목데이타!$E$132</definedName>
    <definedName name="독일가문비1508" localSheetId="5">[50]수목데이타!$E$132</definedName>
    <definedName name="독일가문비1508" localSheetId="2">[50]수목데이타!$E$132</definedName>
    <definedName name="독일가문비1508">[51]수목데이타!$E$132</definedName>
    <definedName name="독일가문비2010" localSheetId="4">[50]수목데이타!$E$133</definedName>
    <definedName name="독일가문비2010" localSheetId="6">[50]수목데이타!$E$133</definedName>
    <definedName name="독일가문비2010" localSheetId="5">[50]수목데이타!$E$133</definedName>
    <definedName name="독일가문비2010" localSheetId="2">[50]수목데이타!$E$133</definedName>
    <definedName name="독일가문비2010">[51]수목데이타!$E$133</definedName>
    <definedName name="독일가문비2512" localSheetId="4">[50]수목데이타!$E$134</definedName>
    <definedName name="독일가문비2512" localSheetId="6">[50]수목데이타!$E$134</definedName>
    <definedName name="독일가문비2512" localSheetId="5">[50]수목데이타!$E$134</definedName>
    <definedName name="독일가문비2512" localSheetId="2">[50]수목데이타!$E$134</definedName>
    <definedName name="독일가문비2512">[51]수목데이타!$E$134</definedName>
    <definedName name="독일가문비3015" localSheetId="4">[50]수목데이타!$E$135</definedName>
    <definedName name="독일가문비3015" localSheetId="6">[50]수목데이타!$E$135</definedName>
    <definedName name="독일가문비3015" localSheetId="5">[50]수목데이타!$E$135</definedName>
    <definedName name="독일가문비3015" localSheetId="2">[50]수목데이타!$E$135</definedName>
    <definedName name="독일가문비3015">[51]수목데이타!$E$135</definedName>
    <definedName name="독일가문비3518" localSheetId="4">[50]수목데이타!$E$136</definedName>
    <definedName name="독일가문비3518" localSheetId="6">[50]수목데이타!$E$136</definedName>
    <definedName name="독일가문비3518" localSheetId="5">[50]수목데이타!$E$136</definedName>
    <definedName name="독일가문비3518" localSheetId="2">[50]수목데이타!$E$136</definedName>
    <definedName name="독일가문비3518">[51]수목데이타!$E$136</definedName>
    <definedName name="돈나무0504" localSheetId="4">[50]수목데이타!$E$137</definedName>
    <definedName name="돈나무0504" localSheetId="6">[50]수목데이타!$E$137</definedName>
    <definedName name="돈나무0504" localSheetId="5">[50]수목데이타!$E$137</definedName>
    <definedName name="돈나무0504" localSheetId="2">[50]수목데이타!$E$137</definedName>
    <definedName name="돈나무0504">[51]수목데이타!$E$137</definedName>
    <definedName name="돈나무0805" localSheetId="4">[50]수목데이타!$E$138</definedName>
    <definedName name="돈나무0805" localSheetId="6">[50]수목데이타!$E$138</definedName>
    <definedName name="돈나무0805" localSheetId="5">[50]수목데이타!$E$138</definedName>
    <definedName name="돈나무0805" localSheetId="2">[50]수목데이타!$E$138</definedName>
    <definedName name="돈나무0805">[51]수목데이타!$E$138</definedName>
    <definedName name="돈나무1007" localSheetId="4">[50]수목데이타!$E$139</definedName>
    <definedName name="돈나무1007" localSheetId="6">[50]수목데이타!$E$139</definedName>
    <definedName name="돈나무1007" localSheetId="5">[50]수목데이타!$E$139</definedName>
    <definedName name="돈나무1007" localSheetId="2">[50]수목데이타!$E$139</definedName>
    <definedName name="돈나무1007">[51]수목데이타!$E$139</definedName>
    <definedName name="돈나무1210" localSheetId="4">[50]수목데이타!$E$140</definedName>
    <definedName name="돈나무1210" localSheetId="6">[50]수목데이타!$E$140</definedName>
    <definedName name="돈나무1210" localSheetId="5">[50]수목데이타!$E$140</definedName>
    <definedName name="돈나무1210" localSheetId="2">[50]수목데이타!$E$140</definedName>
    <definedName name="돈나무1210">[51]수목데이타!$E$140</definedName>
    <definedName name="동_발_공__터_널">#REF!</definedName>
    <definedName name="동발공_터널001">#REF!</definedName>
    <definedName name="동발공_터널002">#REF!</definedName>
    <definedName name="동발공_터널011">#REF!</definedName>
    <definedName name="동발공_터널982">#REF!</definedName>
    <definedName name="동발공_터널991">#REF!</definedName>
    <definedName name="동발공_터널992">#REF!</definedName>
    <definedName name="동백1002" localSheetId="4">[50]수목데이타!$E$141</definedName>
    <definedName name="동백1002" localSheetId="6">[50]수목데이타!$E$141</definedName>
    <definedName name="동백1002" localSheetId="5">[50]수목데이타!$E$141</definedName>
    <definedName name="동백1002" localSheetId="2">[50]수목데이타!$E$141</definedName>
    <definedName name="동백1002">[51]수목데이타!$E$141</definedName>
    <definedName name="동백1204" localSheetId="4">[50]수목데이타!$E$142</definedName>
    <definedName name="동백1204" localSheetId="6">[50]수목데이타!$E$142</definedName>
    <definedName name="동백1204" localSheetId="5">[50]수목데이타!$E$142</definedName>
    <definedName name="동백1204" localSheetId="2">[50]수목데이타!$E$142</definedName>
    <definedName name="동백1204">[51]수목데이타!$E$142</definedName>
    <definedName name="동백1506" localSheetId="4">[50]수목데이타!$E$143</definedName>
    <definedName name="동백1506" localSheetId="6">[50]수목데이타!$E$143</definedName>
    <definedName name="동백1506" localSheetId="5">[50]수목데이타!$E$143</definedName>
    <definedName name="동백1506" localSheetId="2">[50]수목데이타!$E$143</definedName>
    <definedName name="동백1506">[51]수목데이타!$E$143</definedName>
    <definedName name="동백1808" localSheetId="4">[50]수목데이타!$E$144</definedName>
    <definedName name="동백1808" localSheetId="6">[50]수목데이타!$E$144</definedName>
    <definedName name="동백1808" localSheetId="5">[50]수목데이타!$E$144</definedName>
    <definedName name="동백1808" localSheetId="2">[50]수목데이타!$E$144</definedName>
    <definedName name="동백1808">[51]수목데이타!$E$144</definedName>
    <definedName name="동백나무2노무" localSheetId="4">#REF!</definedName>
    <definedName name="동백나무2노무" localSheetId="6">#REF!</definedName>
    <definedName name="동백나무2노무" localSheetId="5">#REF!</definedName>
    <definedName name="동백나무2노무" localSheetId="2">#REF!</definedName>
    <definedName name="동백나무2노무">#REF!</definedName>
    <definedName name="동백나무2재료" localSheetId="4">#REF!</definedName>
    <definedName name="동백나무2재료" localSheetId="6">#REF!</definedName>
    <definedName name="동백나무2재료" localSheetId="5">#REF!</definedName>
    <definedName name="동백나무2재료" localSheetId="2">#REF!</definedName>
    <definedName name="동백나무2재료">#REF!</definedName>
    <definedName name="동백나무4노무" localSheetId="4">#REF!</definedName>
    <definedName name="동백나무4노무" localSheetId="6">#REF!</definedName>
    <definedName name="동백나무4노무" localSheetId="5">#REF!</definedName>
    <definedName name="동백나무4노무" localSheetId="2">#REF!</definedName>
    <definedName name="동백나무4노무">#REF!</definedName>
    <definedName name="동백나무4재료" localSheetId="4">#REF!</definedName>
    <definedName name="동백나무4재료" localSheetId="6">#REF!</definedName>
    <definedName name="동백나무4재료" localSheetId="5">#REF!</definedName>
    <definedName name="동백나무4재료" localSheetId="2">#REF!</definedName>
    <definedName name="동백나무4재료">#REF!</definedName>
    <definedName name="동백나무6노무" localSheetId="4">#REF!</definedName>
    <definedName name="동백나무6노무" localSheetId="6">#REF!</definedName>
    <definedName name="동백나무6노무" localSheetId="5">#REF!</definedName>
    <definedName name="동백나무6노무" localSheetId="2">#REF!</definedName>
    <definedName name="동백나무6노무">#REF!</definedName>
    <definedName name="동백나무6재료" localSheetId="4">#REF!</definedName>
    <definedName name="동백나무6재료" localSheetId="6">#REF!</definedName>
    <definedName name="동백나무6재료" localSheetId="5">#REF!</definedName>
    <definedName name="동백나무6재료" localSheetId="2">#REF!</definedName>
    <definedName name="동백나무6재료">#REF!</definedName>
    <definedName name="동백나무8노무" localSheetId="4">#REF!</definedName>
    <definedName name="동백나무8노무" localSheetId="6">#REF!</definedName>
    <definedName name="동백나무8노무" localSheetId="5">#REF!</definedName>
    <definedName name="동백나무8노무" localSheetId="2">#REF!</definedName>
    <definedName name="동백나무8노무">#REF!</definedName>
    <definedName name="동백나무8재료" localSheetId="4">#REF!</definedName>
    <definedName name="동백나무8재료" localSheetId="6">#REF!</definedName>
    <definedName name="동백나무8재료" localSheetId="5">#REF!</definedName>
    <definedName name="동백나무8재료" localSheetId="2">#REF!</definedName>
    <definedName name="동백나무8재료">#REF!</definedName>
    <definedName name="동백나무H2.0">#REF!</definedName>
    <definedName name="되다짐경비" localSheetId="4">[23]시설물일위!#REF!</definedName>
    <definedName name="되다짐경비" localSheetId="6">[23]시설물일위!#REF!</definedName>
    <definedName name="되다짐경비" localSheetId="5">[23]시설물일위!#REF!</definedName>
    <definedName name="되다짐경비" localSheetId="2">[23]시설물일위!#REF!</definedName>
    <definedName name="되다짐경비">[24]시설물일위!#REF!</definedName>
    <definedName name="되메우기" localSheetId="4">#REF!</definedName>
    <definedName name="되메우기" localSheetId="6">#REF!</definedName>
    <definedName name="되메우기" localSheetId="5">#REF!</definedName>
    <definedName name="되메우기" localSheetId="2">#REF!</definedName>
    <definedName name="되메우기">#REF!</definedName>
    <definedName name="되메우기경" localSheetId="4">#REF!</definedName>
    <definedName name="되메우기경" localSheetId="6">#REF!</definedName>
    <definedName name="되메우기경" localSheetId="5">#REF!</definedName>
    <definedName name="되메우기경" localSheetId="2">#REF!</definedName>
    <definedName name="되메우기경">#REF!</definedName>
    <definedName name="되메우기노" localSheetId="4">#REF!</definedName>
    <definedName name="되메우기노" localSheetId="6">#REF!</definedName>
    <definedName name="되메우기노" localSheetId="5">#REF!</definedName>
    <definedName name="되메우기노" localSheetId="2">#REF!</definedName>
    <definedName name="되메우기노">#REF!</definedName>
    <definedName name="되메우기다짐경비" localSheetId="4">[23]시설물일위!#REF!</definedName>
    <definedName name="되메우기다짐경비" localSheetId="6">[23]시설물일위!#REF!</definedName>
    <definedName name="되메우기다짐경비" localSheetId="5">[23]시설물일위!#REF!</definedName>
    <definedName name="되메우기다짐경비" localSheetId="2">[23]시설물일위!#REF!</definedName>
    <definedName name="되메우기다짐경비">[24]시설물일위!#REF!</definedName>
    <definedName name="되메우기다짐노무비" localSheetId="4">[23]시설물일위!#REF!</definedName>
    <definedName name="되메우기다짐노무비" localSheetId="6">[23]시설물일위!#REF!</definedName>
    <definedName name="되메우기다짐노무비" localSheetId="5">[23]시설물일위!#REF!</definedName>
    <definedName name="되메우기다짐노무비" localSheetId="2">[23]시설물일위!#REF!</definedName>
    <definedName name="되메우기다짐노무비">[24]시설물일위!#REF!</definedName>
    <definedName name="되메우기다짐재료비" localSheetId="4">[23]시설물일위!#REF!</definedName>
    <definedName name="되메우기다짐재료비" localSheetId="6">[23]시설물일위!#REF!</definedName>
    <definedName name="되메우기다짐재료비" localSheetId="5">[23]시설물일위!#REF!</definedName>
    <definedName name="되메우기다짐재료비" localSheetId="2">[23]시설물일위!#REF!</definedName>
    <definedName name="되메우기다짐재료비">[24]시설물일위!#REF!</definedName>
    <definedName name="되메우기재" localSheetId="4">#REF!</definedName>
    <definedName name="되메우기재" localSheetId="6">#REF!</definedName>
    <definedName name="되메우기재" localSheetId="5">#REF!</definedName>
    <definedName name="되메우기재" localSheetId="2">#REF!</definedName>
    <definedName name="되메우기재">#REF!</definedName>
    <definedName name="두겁노" localSheetId="4">#REF!</definedName>
    <definedName name="두겁노" localSheetId="6">#REF!</definedName>
    <definedName name="두겁노" localSheetId="5">#REF!</definedName>
    <definedName name="두겁노" localSheetId="2">#REF!</definedName>
    <definedName name="두겁노">#REF!</definedName>
    <definedName name="두겁재" localSheetId="4">#REF!</definedName>
    <definedName name="두겁재" localSheetId="6">#REF!</definedName>
    <definedName name="두겁재" localSheetId="5">#REF!</definedName>
    <definedName name="두겁재" localSheetId="2">#REF!</definedName>
    <definedName name="두겁재">#REF!</definedName>
    <definedName name="드라이노">#REF!</definedName>
    <definedName name="드라이재">#REF!</definedName>
    <definedName name="드라이합">#REF!</definedName>
    <definedName name="드잡이공001">#REF!</definedName>
    <definedName name="드잡이공002">#REF!</definedName>
    <definedName name="드잡이공011">#REF!</definedName>
    <definedName name="드잡이공982">#REF!</definedName>
    <definedName name="드잡이공991">#REF!</definedName>
    <definedName name="드잡이공992">#REF!</definedName>
    <definedName name="등R2" localSheetId="4">[50]수목데이타!$E$156</definedName>
    <definedName name="등R2" localSheetId="6">[50]수목데이타!$E$156</definedName>
    <definedName name="등R2" localSheetId="5">[50]수목데이타!$E$156</definedName>
    <definedName name="등R2" localSheetId="2">[50]수목데이타!$E$156</definedName>
    <definedName name="등R2">[51]수목데이타!$E$156</definedName>
    <definedName name="등R4" localSheetId="4">[50]수목데이타!$E$157</definedName>
    <definedName name="등R4" localSheetId="6">[50]수목데이타!$E$157</definedName>
    <definedName name="등R4" localSheetId="5">[50]수목데이타!$E$157</definedName>
    <definedName name="등R4" localSheetId="2">[50]수목데이타!$E$157</definedName>
    <definedName name="등R4">[51]수목데이타!$E$157</definedName>
    <definedName name="등R6" localSheetId="4">[50]수목데이타!$E$158</definedName>
    <definedName name="등R6" localSheetId="6">[50]수목데이타!$E$158</definedName>
    <definedName name="등R6" localSheetId="5">[50]수목데이타!$E$158</definedName>
    <definedName name="등R6" localSheetId="2">[50]수목데이타!$E$158</definedName>
    <definedName name="등R6">[51]수목데이타!$E$158</definedName>
    <definedName name="등R8" localSheetId="4">[50]수목데이타!$E$159</definedName>
    <definedName name="등R8" localSheetId="6">[50]수목데이타!$E$159</definedName>
    <definedName name="등R8" localSheetId="5">[50]수목데이타!$E$159</definedName>
    <definedName name="등R8" localSheetId="2">[50]수목데이타!$E$159</definedName>
    <definedName name="등R8">[51]수목데이타!$E$159</definedName>
    <definedName name="때죽" localSheetId="4">[23]단가!$A$109</definedName>
    <definedName name="때죽" localSheetId="6">[23]단가!$A$109</definedName>
    <definedName name="때죽" localSheetId="5">[23]단가!$A$109</definedName>
    <definedName name="때죽" localSheetId="2">[23]단가!$A$109</definedName>
    <definedName name="때죽">[24]단가!$A$109</definedName>
    <definedName name="때죽R10" localSheetId="4">[50]수목데이타!$E$127</definedName>
    <definedName name="때죽R10" localSheetId="6">[50]수목데이타!$E$127</definedName>
    <definedName name="때죽R10" localSheetId="5">[50]수목데이타!$E$127</definedName>
    <definedName name="때죽R10" localSheetId="2">[50]수목데이타!$E$127</definedName>
    <definedName name="때죽R10">[51]수목데이타!$E$127</definedName>
    <definedName name="때죽R4" localSheetId="4">[50]수목데이타!$E$124</definedName>
    <definedName name="때죽R4" localSheetId="6">[50]수목데이타!$E$124</definedName>
    <definedName name="때죽R4" localSheetId="5">[50]수목데이타!$E$124</definedName>
    <definedName name="때죽R4" localSheetId="2">[50]수목데이타!$E$124</definedName>
    <definedName name="때죽R4">[51]수목데이타!$E$124</definedName>
    <definedName name="때죽R6" localSheetId="4">[50]수목데이타!$E$125</definedName>
    <definedName name="때죽R6" localSheetId="6">[50]수목데이타!$E$125</definedName>
    <definedName name="때죽R6" localSheetId="5">[50]수목데이타!$E$125</definedName>
    <definedName name="때죽R6" localSheetId="2">[50]수목데이타!$E$125</definedName>
    <definedName name="때죽R6">[51]수목데이타!$E$125</definedName>
    <definedName name="때죽R8" localSheetId="4">[50]수목데이타!$E$126</definedName>
    <definedName name="때죽R8" localSheetId="6">[50]수목데이타!$E$126</definedName>
    <definedName name="때죽R8" localSheetId="5">[50]수목데이타!$E$126</definedName>
    <definedName name="때죽R8" localSheetId="2">[50]수목데이타!$E$126</definedName>
    <definedName name="때죽R8">[51]수목데이타!$E$126</definedName>
    <definedName name="때죽나무H3.0">#REF!</definedName>
    <definedName name="ㄹ" localSheetId="5">BlankMacro1</definedName>
    <definedName name="ㄹ" localSheetId="3">BlankMacro1</definedName>
    <definedName name="ㄹ" localSheetId="2">BlankMacro1</definedName>
    <definedName name="ㄹ">BlankMacro1</definedName>
    <definedName name="ㄹㄹㄹ" localSheetId="5" hidden="1">#REF!</definedName>
    <definedName name="ㄹㄹㄹ" hidden="1">#REF!</definedName>
    <definedName name="ㄹㅇㅅㄱㄷ">#REF!</definedName>
    <definedName name="ㄹ호" localSheetId="4">BlankMacro1</definedName>
    <definedName name="ㄹ호" localSheetId="6">BlankMacro1</definedName>
    <definedName name="ㄹ호" localSheetId="5">BlankMacro1</definedName>
    <definedName name="ㄹ호" localSheetId="3">BlankMacro1</definedName>
    <definedName name="ㄹ호" localSheetId="2">BlankMacro1</definedName>
    <definedName name="ㄹ호">BlankMacro1</definedName>
    <definedName name="램머경" localSheetId="4">#REF!</definedName>
    <definedName name="램머경" localSheetId="6">#REF!</definedName>
    <definedName name="램머경" localSheetId="5">#REF!</definedName>
    <definedName name="램머경" localSheetId="2">#REF!</definedName>
    <definedName name="램머경">#REF!</definedName>
    <definedName name="램머경비" localSheetId="4">[23]시설물일위!#REF!</definedName>
    <definedName name="램머경비" localSheetId="6">[23]시설물일위!#REF!</definedName>
    <definedName name="램머경비" localSheetId="5">[23]시설물일위!#REF!</definedName>
    <definedName name="램머경비" localSheetId="2">[23]시설물일위!#REF!</definedName>
    <definedName name="램머경비">[24]시설물일위!#REF!</definedName>
    <definedName name="램머노무" localSheetId="4">#REF!</definedName>
    <definedName name="램머노무" localSheetId="6">#REF!</definedName>
    <definedName name="램머노무" localSheetId="5">#REF!</definedName>
    <definedName name="램머노무" localSheetId="2">#REF!</definedName>
    <definedName name="램머노무">#REF!</definedName>
    <definedName name="램머노무비" localSheetId="4">[23]시설물일위!#REF!</definedName>
    <definedName name="램머노무비" localSheetId="6">[23]시설물일위!#REF!</definedName>
    <definedName name="램머노무비" localSheetId="5">[23]시설물일위!#REF!</definedName>
    <definedName name="램머노무비" localSheetId="2">[23]시설물일위!#REF!</definedName>
    <definedName name="램머노무비">[24]시설물일위!#REF!</definedName>
    <definedName name="램머재료" localSheetId="4">#REF!</definedName>
    <definedName name="램머재료" localSheetId="6">#REF!</definedName>
    <definedName name="램머재료" localSheetId="5">#REF!</definedName>
    <definedName name="램머재료" localSheetId="2">#REF!</definedName>
    <definedName name="램머재료">#REF!</definedName>
    <definedName name="램머재료비" localSheetId="4">[23]시설물일위!#REF!</definedName>
    <definedName name="램머재료비" localSheetId="6">[23]시설물일위!#REF!</definedName>
    <definedName name="램머재료비" localSheetId="5">[23]시설물일위!#REF!</definedName>
    <definedName name="램머재료비" localSheetId="2">[23]시설물일위!#REF!</definedName>
    <definedName name="램머재료비">[24]시설물일위!#REF!</definedName>
    <definedName name="레미콘135" localSheetId="4">[23]단가!$A$49</definedName>
    <definedName name="레미콘135" localSheetId="6">[23]단가!$A$49</definedName>
    <definedName name="레미콘135" localSheetId="5">[23]단가!$A$49</definedName>
    <definedName name="레미콘135" localSheetId="2">[23]단가!$A$49</definedName>
    <definedName name="레미콘135">[24]단가!$A$49</definedName>
    <definedName name="레미콘150" localSheetId="4">[23]단가!$A$50</definedName>
    <definedName name="레미콘150" localSheetId="6">[23]단가!$A$50</definedName>
    <definedName name="레미콘150" localSheetId="5">[23]단가!$A$50</definedName>
    <definedName name="레미콘150" localSheetId="2">[23]단가!$A$50</definedName>
    <definedName name="레미콘150">[24]단가!$A$50</definedName>
    <definedName name="레미콘180" localSheetId="4">[23]단가!$A$51</definedName>
    <definedName name="레미콘180" localSheetId="6">[23]단가!$A$51</definedName>
    <definedName name="레미콘180" localSheetId="5">[23]단가!$A$51</definedName>
    <definedName name="레미콘180" localSheetId="2">[23]단가!$A$51</definedName>
    <definedName name="레미콘180">[24]단가!$A$51</definedName>
    <definedName name="레미콘210" localSheetId="4">[23]단가!$A$52</definedName>
    <definedName name="레미콘210" localSheetId="6">[23]단가!$A$52</definedName>
    <definedName name="레미콘210" localSheetId="5">[23]단가!$A$52</definedName>
    <definedName name="레미콘210" localSheetId="2">[23]단가!$A$52</definedName>
    <definedName name="레미콘210">[24]단가!$A$52</definedName>
    <definedName name="레미콘무노" localSheetId="4">#REF!</definedName>
    <definedName name="레미콘무노" localSheetId="6">#REF!</definedName>
    <definedName name="레미콘무노" localSheetId="5">#REF!</definedName>
    <definedName name="레미콘무노" localSheetId="2">#REF!</definedName>
    <definedName name="레미콘무노">#REF!</definedName>
    <definedName name="레미콘무재" localSheetId="4">#REF!</definedName>
    <definedName name="레미콘무재" localSheetId="6">#REF!</definedName>
    <definedName name="레미콘무재" localSheetId="5">#REF!</definedName>
    <definedName name="레미콘무재" localSheetId="2">#REF!</definedName>
    <definedName name="레미콘무재">#REF!</definedName>
    <definedName name="레미콘소노" localSheetId="4">#REF!</definedName>
    <definedName name="레미콘소노" localSheetId="6">#REF!</definedName>
    <definedName name="레미콘소노" localSheetId="5">#REF!</definedName>
    <definedName name="레미콘소노" localSheetId="2">#REF!</definedName>
    <definedName name="레미콘소노">#REF!</definedName>
    <definedName name="레미콘소재" localSheetId="4">#REF!</definedName>
    <definedName name="레미콘소재" localSheetId="6">#REF!</definedName>
    <definedName name="레미콘소재" localSheetId="5">#REF!</definedName>
    <definedName name="레미콘소재" localSheetId="2">#REF!</definedName>
    <definedName name="레미콘소재">#REF!</definedName>
    <definedName name="레미콘철" localSheetId="4">#REF!</definedName>
    <definedName name="레미콘철" localSheetId="6">#REF!</definedName>
    <definedName name="레미콘철" localSheetId="5">#REF!</definedName>
    <definedName name="레미콘철" localSheetId="2">#REF!</definedName>
    <definedName name="레미콘철">#REF!</definedName>
    <definedName name="레미콘철노" localSheetId="4">#REF!</definedName>
    <definedName name="레미콘철노" localSheetId="6">#REF!</definedName>
    <definedName name="레미콘철노" localSheetId="5">#REF!</definedName>
    <definedName name="레미콘철노" localSheetId="2">#REF!</definedName>
    <definedName name="레미콘철노">#REF!</definedName>
    <definedName name="레미콘철재" localSheetId="4">#REF!</definedName>
    <definedName name="레미콘철재" localSheetId="6">#REF!</definedName>
    <definedName name="레미콘철재" localSheetId="5">#REF!</definedName>
    <definedName name="레미콘철재" localSheetId="2">#REF!</definedName>
    <definedName name="레미콘철재">#REF!</definedName>
    <definedName name="로드머" localSheetId="4">[23]단가!$A$66</definedName>
    <definedName name="로드머" localSheetId="6">[23]단가!$A$66</definedName>
    <definedName name="로드머" localSheetId="5">[23]단가!$A$66</definedName>
    <definedName name="로드머" localSheetId="2">[23]단가!$A$66</definedName>
    <definedName name="로드머">[24]단가!$A$66</definedName>
    <definedName name="롤라경비" localSheetId="4">[23]시설물일위!#REF!</definedName>
    <definedName name="롤라경비" localSheetId="6">[23]시설물일위!#REF!</definedName>
    <definedName name="롤라경비" localSheetId="5">[23]시설물일위!#REF!</definedName>
    <definedName name="롤라경비" localSheetId="2">[23]시설물일위!#REF!</definedName>
    <definedName name="롤라경비">[24]시설물일위!#REF!</definedName>
    <definedName name="롤라노무비" localSheetId="4">[23]시설물일위!#REF!</definedName>
    <definedName name="롤라노무비" localSheetId="6">[23]시설물일위!#REF!</definedName>
    <definedName name="롤라노무비" localSheetId="5">[23]시설물일위!#REF!</definedName>
    <definedName name="롤라노무비" localSheetId="2">[23]시설물일위!#REF!</definedName>
    <definedName name="롤라노무비">[24]시설물일위!#REF!</definedName>
    <definedName name="롤라재료비" localSheetId="4">[23]시설물일위!#REF!</definedName>
    <definedName name="롤라재료비" localSheetId="6">[23]시설물일위!#REF!</definedName>
    <definedName name="롤라재료비" localSheetId="5">[23]시설물일위!#REF!</definedName>
    <definedName name="롤라재료비" localSheetId="2">[23]시설물일위!#REF!</definedName>
    <definedName name="롤라재료비">[24]시설물일위!#REF!</definedName>
    <definedName name="류">#REF!</definedName>
    <definedName name="ㅀ" localSheetId="5">BlankMacro1</definedName>
    <definedName name="ㅀ" localSheetId="3">BlankMacro1</definedName>
    <definedName name="ㅀ" localSheetId="2">BlankMacro1</definedName>
    <definedName name="ㅀ">BlankMacro1</definedName>
    <definedName name="ㅁ" localSheetId="5" hidden="1">#REF!</definedName>
    <definedName name="ㅁ" hidden="1">#REF!</definedName>
    <definedName name="ㅁ1">#REF!</definedName>
    <definedName name="ㅁ123" localSheetId="5">[85]기계설비표선정수장!#REF!</definedName>
    <definedName name="ㅁ123">[85]기계설비표선정수장!#REF!</definedName>
    <definedName name="ㅁ2">#REF!</definedName>
    <definedName name="ㅁ437" localSheetId="5">[85]기계설비표선정수장!#REF!</definedName>
    <definedName name="ㅁ437">[85]기계설비표선정수장!#REF!</definedName>
    <definedName name="ㅁ690">#REF!</definedName>
    <definedName name="ㅁㄴㅇㅁㄴㅇ" hidden="1">#REF!</definedName>
    <definedName name="ㅁㅁ" localSheetId="4">BlankMacro1</definedName>
    <definedName name="ㅁㅁ" localSheetId="6">BlankMacro1</definedName>
    <definedName name="ㅁㅁ" localSheetId="5">BlankMacro1</definedName>
    <definedName name="ㅁㅁ" localSheetId="2">BlankMacro1</definedName>
    <definedName name="ㅁㅁ">#REF!</definedName>
    <definedName name="ㅁㅁㅁ" localSheetId="5">#REF!</definedName>
    <definedName name="ㅁㅁㅁ">#REF!</definedName>
    <definedName name="마가목" localSheetId="4">[23]단가!$A$110</definedName>
    <definedName name="마가목" localSheetId="6">[23]단가!$A$110</definedName>
    <definedName name="마가목" localSheetId="5">[23]단가!$A$110</definedName>
    <definedName name="마가목" localSheetId="2">[23]단가!$A$110</definedName>
    <definedName name="마가목">[24]단가!$A$110</definedName>
    <definedName name="마가목R3" localSheetId="4">[50]수목데이타!$E$160</definedName>
    <definedName name="마가목R3" localSheetId="6">[50]수목데이타!$E$160</definedName>
    <definedName name="마가목R3" localSheetId="5">[50]수목데이타!$E$160</definedName>
    <definedName name="마가목R3" localSheetId="2">[50]수목데이타!$E$160</definedName>
    <definedName name="마가목R3">[51]수목데이타!$E$160</definedName>
    <definedName name="마가목R5" localSheetId="4">[50]수목데이타!$E$161</definedName>
    <definedName name="마가목R5" localSheetId="6">[50]수목데이타!$E$161</definedName>
    <definedName name="마가목R5" localSheetId="5">[50]수목데이타!$E$161</definedName>
    <definedName name="마가목R5" localSheetId="2">[50]수목데이타!$E$161</definedName>
    <definedName name="마가목R5">[51]수목데이타!$E$161</definedName>
    <definedName name="마가목R7" localSheetId="4">[50]수목데이타!$E$162</definedName>
    <definedName name="마가목R7" localSheetId="6">[50]수목데이타!$E$162</definedName>
    <definedName name="마가목R7" localSheetId="5">[50]수목데이타!$E$162</definedName>
    <definedName name="마가목R7" localSheetId="2">[50]수목데이타!$E$162</definedName>
    <definedName name="마가목R7">[51]수목데이타!$E$162</definedName>
    <definedName name="마감선">#REF!</definedName>
    <definedName name="마대" localSheetId="4">[23]단가!$A$65</definedName>
    <definedName name="마대" localSheetId="6">[23]단가!$A$65</definedName>
    <definedName name="마대" localSheetId="5">[23]단가!$A$65</definedName>
    <definedName name="마대" localSheetId="2">[23]단가!$A$65</definedName>
    <definedName name="마대">[24]단가!$A$65</definedName>
    <definedName name="마사토" localSheetId="4">[23]단가!$A$29</definedName>
    <definedName name="마사토" localSheetId="6">[23]단가!$A$29</definedName>
    <definedName name="마사토" localSheetId="5">[23]단가!$A$29</definedName>
    <definedName name="마사토" localSheetId="2">[23]단가!$A$29</definedName>
    <definedName name="마사토">[24]단가!$A$29</definedName>
    <definedName name="마케담경" localSheetId="4">#REF!</definedName>
    <definedName name="마케담경" localSheetId="6">#REF!</definedName>
    <definedName name="마케담경" localSheetId="5">#REF!</definedName>
    <definedName name="마케담경" localSheetId="2">#REF!</definedName>
    <definedName name="마케담경">#REF!</definedName>
    <definedName name="마케담노무" localSheetId="4">#REF!</definedName>
    <definedName name="마케담노무" localSheetId="6">#REF!</definedName>
    <definedName name="마케담노무" localSheetId="5">#REF!</definedName>
    <definedName name="마케담노무" localSheetId="2">#REF!</definedName>
    <definedName name="마케담노무">#REF!</definedName>
    <definedName name="마케담재료" localSheetId="4">#REF!</definedName>
    <definedName name="마케담재료" localSheetId="6">#REF!</definedName>
    <definedName name="마케담재료" localSheetId="5">#REF!</definedName>
    <definedName name="마케담재료" localSheetId="2">#REF!</definedName>
    <definedName name="마케담재료">#REF!</definedName>
    <definedName name="말뚝박기노" localSheetId="4">[55]시설물!#REF!</definedName>
    <definedName name="말뚝박기노" localSheetId="6">[55]시설물!#REF!</definedName>
    <definedName name="말뚝박기노" localSheetId="5">[55]시설물!#REF!</definedName>
    <definedName name="말뚝박기노" localSheetId="2">[55]시설물!#REF!</definedName>
    <definedName name="말뚝박기노">[56]시설물!#REF!</definedName>
    <definedName name="말뚝박기재" localSheetId="4">[55]시설물!#REF!</definedName>
    <definedName name="말뚝박기재" localSheetId="6">[55]시설물!#REF!</definedName>
    <definedName name="말뚝박기재" localSheetId="5">[55]시설물!#REF!</definedName>
    <definedName name="말뚝박기재" localSheetId="2">[55]시설물!#REF!</definedName>
    <definedName name="말뚝박기재">[56]시설물!#REF!</definedName>
    <definedName name="말발도리1003" localSheetId="4">[50]수목데이타!$E$163</definedName>
    <definedName name="말발도리1003" localSheetId="6">[50]수목데이타!$E$163</definedName>
    <definedName name="말발도리1003" localSheetId="5">[50]수목데이타!$E$163</definedName>
    <definedName name="말발도리1003" localSheetId="2">[50]수목데이타!$E$163</definedName>
    <definedName name="말발도리1003">[51]수목데이타!$E$163</definedName>
    <definedName name="말발도리1204" localSheetId="4">[50]수목데이타!$E$164</definedName>
    <definedName name="말발도리1204" localSheetId="6">[50]수목데이타!$E$164</definedName>
    <definedName name="말발도리1204" localSheetId="5">[50]수목데이타!$E$164</definedName>
    <definedName name="말발도리1204" localSheetId="2">[50]수목데이타!$E$164</definedName>
    <definedName name="말발도리1204">[51]수목데이타!$E$164</definedName>
    <definedName name="말발도리1506" localSheetId="4">[50]수목데이타!$E$165</definedName>
    <definedName name="말발도리1506" localSheetId="6">[50]수목데이타!$E$165</definedName>
    <definedName name="말발도리1506" localSheetId="5">[50]수목데이타!$E$165</definedName>
    <definedName name="말발도리1506" localSheetId="2">[50]수목데이타!$E$165</definedName>
    <definedName name="말발도리1506">[51]수목데이타!$E$165</definedName>
    <definedName name="매자0804" localSheetId="4">[50]수목데이타!$E$166</definedName>
    <definedName name="매자0804" localSheetId="6">[50]수목데이타!$E$166</definedName>
    <definedName name="매자0804" localSheetId="5">[50]수목데이타!$E$166</definedName>
    <definedName name="매자0804" localSheetId="2">[50]수목데이타!$E$166</definedName>
    <definedName name="매자0804">[51]수목데이타!$E$166</definedName>
    <definedName name="매자1005" localSheetId="4">[50]수목데이타!$E$167</definedName>
    <definedName name="매자1005" localSheetId="6">[50]수목데이타!$E$167</definedName>
    <definedName name="매자1005" localSheetId="5">[50]수목데이타!$E$167</definedName>
    <definedName name="매자1005" localSheetId="2">[50]수목데이타!$E$167</definedName>
    <definedName name="매자1005">[51]수목데이타!$E$167</definedName>
    <definedName name="매화4노무" localSheetId="4">#REF!</definedName>
    <definedName name="매화4노무" localSheetId="6">#REF!</definedName>
    <definedName name="매화4노무" localSheetId="5">#REF!</definedName>
    <definedName name="매화4노무" localSheetId="2">#REF!</definedName>
    <definedName name="매화4노무">#REF!</definedName>
    <definedName name="매화4재료" localSheetId="4">#REF!</definedName>
    <definedName name="매화4재료" localSheetId="6">#REF!</definedName>
    <definedName name="매화4재료" localSheetId="5">#REF!</definedName>
    <definedName name="매화4재료" localSheetId="2">#REF!</definedName>
    <definedName name="매화4재료">#REF!</definedName>
    <definedName name="매화6노무" localSheetId="4">#REF!</definedName>
    <definedName name="매화6노무" localSheetId="6">#REF!</definedName>
    <definedName name="매화6노무" localSheetId="5">#REF!</definedName>
    <definedName name="매화6노무" localSheetId="2">#REF!</definedName>
    <definedName name="매화6노무">#REF!</definedName>
    <definedName name="매화6재료" localSheetId="4">#REF!</definedName>
    <definedName name="매화6재료" localSheetId="6">#REF!</definedName>
    <definedName name="매화6재료" localSheetId="5">#REF!</definedName>
    <definedName name="매화6재료" localSheetId="2">#REF!</definedName>
    <definedName name="매화6재료">#REF!</definedName>
    <definedName name="매화8노무" localSheetId="4">#REF!</definedName>
    <definedName name="매화8노무" localSheetId="6">#REF!</definedName>
    <definedName name="매화8노무" localSheetId="5">#REF!</definedName>
    <definedName name="매화8노무" localSheetId="2">#REF!</definedName>
    <definedName name="매화8노무">#REF!</definedName>
    <definedName name="매화8재료" localSheetId="4">#REF!</definedName>
    <definedName name="매화8재료" localSheetId="6">#REF!</definedName>
    <definedName name="매화8재료" localSheetId="5">#REF!</definedName>
    <definedName name="매화8재료" localSheetId="2">#REF!</definedName>
    <definedName name="매화8재료">#REF!</definedName>
    <definedName name="매화R10" localSheetId="4">[50]수목데이타!$E$174</definedName>
    <definedName name="매화R10" localSheetId="6">[50]수목데이타!$E$174</definedName>
    <definedName name="매화R10" localSheetId="5">[50]수목데이타!$E$174</definedName>
    <definedName name="매화R10" localSheetId="2">[50]수목데이타!$E$174</definedName>
    <definedName name="매화R10">[51]수목데이타!$E$174</definedName>
    <definedName name="매화R4" localSheetId="4">[50]수목데이타!$E$171</definedName>
    <definedName name="매화R4" localSheetId="6">[50]수목데이타!$E$171</definedName>
    <definedName name="매화R4" localSheetId="5">[50]수목데이타!$E$171</definedName>
    <definedName name="매화R4" localSheetId="2">[50]수목데이타!$E$171</definedName>
    <definedName name="매화R4">[51]수목데이타!$E$171</definedName>
    <definedName name="매화R6" localSheetId="4">[50]수목데이타!$E$172</definedName>
    <definedName name="매화R6" localSheetId="6">[50]수목데이타!$E$172</definedName>
    <definedName name="매화R6" localSheetId="5">[50]수목데이타!$E$172</definedName>
    <definedName name="매화R6" localSheetId="2">[50]수목데이타!$E$172</definedName>
    <definedName name="매화R6">[51]수목데이타!$E$172</definedName>
    <definedName name="매화R8" localSheetId="4">[50]수목데이타!$E$173</definedName>
    <definedName name="매화R8" localSheetId="6">[50]수목데이타!$E$173</definedName>
    <definedName name="매화R8" localSheetId="5">[50]수목데이타!$E$173</definedName>
    <definedName name="매화R8" localSheetId="2">[50]수목데이타!$E$173</definedName>
    <definedName name="매화R8">[51]수목데이타!$E$173</definedName>
    <definedName name="맥문동" localSheetId="4">[57]단가!$A$151</definedName>
    <definedName name="맥문동" localSheetId="6">[57]단가!$A$151</definedName>
    <definedName name="맥문동" localSheetId="5">[57]단가!$A$151</definedName>
    <definedName name="맥문동" localSheetId="2">[57]단가!$A$151</definedName>
    <definedName name="맥문동">[58]단가!$A$151</definedName>
    <definedName name="맥문동1" localSheetId="4">[53]단가조사!#REF!</definedName>
    <definedName name="맥문동1" localSheetId="6">[53]단가조사!#REF!</definedName>
    <definedName name="맥문동1" localSheetId="5">[53]단가조사!#REF!</definedName>
    <definedName name="맥문동1" localSheetId="2">[53]단가조사!#REF!</definedName>
    <definedName name="맥문동1">[54]단가조사!#REF!</definedName>
    <definedName name="메1" localSheetId="5">[86]본체!#REF!</definedName>
    <definedName name="메1">[86]본체!#REF!</definedName>
    <definedName name="메2" localSheetId="5">#REF!</definedName>
    <definedName name="메2">#REF!</definedName>
    <definedName name="메타" localSheetId="4">[23]단가!$A$111</definedName>
    <definedName name="메타" localSheetId="6">[23]단가!$A$111</definedName>
    <definedName name="메타" localSheetId="5">[23]단가!$A$111</definedName>
    <definedName name="메타" localSheetId="2">[23]단가!$A$111</definedName>
    <definedName name="메타">[24]단가!$A$111</definedName>
    <definedName name="메타10노무" localSheetId="4">#REF!</definedName>
    <definedName name="메타10노무" localSheetId="6">#REF!</definedName>
    <definedName name="메타10노무" localSheetId="5">#REF!</definedName>
    <definedName name="메타10노무" localSheetId="2">#REF!</definedName>
    <definedName name="메타10노무">#REF!</definedName>
    <definedName name="메타10재료" localSheetId="4">#REF!</definedName>
    <definedName name="메타10재료" localSheetId="6">#REF!</definedName>
    <definedName name="메타10재료" localSheetId="5">#REF!</definedName>
    <definedName name="메타10재료" localSheetId="2">#REF!</definedName>
    <definedName name="메타10재료">#REF!</definedName>
    <definedName name="메타5노무" localSheetId="4">#REF!</definedName>
    <definedName name="메타5노무" localSheetId="6">#REF!</definedName>
    <definedName name="메타5노무" localSheetId="5">#REF!</definedName>
    <definedName name="메타5노무" localSheetId="2">#REF!</definedName>
    <definedName name="메타5노무">#REF!</definedName>
    <definedName name="메타5재료" localSheetId="4">#REF!</definedName>
    <definedName name="메타5재료" localSheetId="6">#REF!</definedName>
    <definedName name="메타5재료" localSheetId="5">#REF!</definedName>
    <definedName name="메타5재료" localSheetId="2">#REF!</definedName>
    <definedName name="메타5재료">#REF!</definedName>
    <definedName name="메타6노무" localSheetId="4">#REF!</definedName>
    <definedName name="메타6노무" localSheetId="6">#REF!</definedName>
    <definedName name="메타6노무" localSheetId="5">#REF!</definedName>
    <definedName name="메타6노무" localSheetId="2">#REF!</definedName>
    <definedName name="메타6노무">#REF!</definedName>
    <definedName name="메타6재료" localSheetId="4">#REF!</definedName>
    <definedName name="메타6재료" localSheetId="6">#REF!</definedName>
    <definedName name="메타6재료" localSheetId="5">#REF!</definedName>
    <definedName name="메타6재료" localSheetId="2">#REF!</definedName>
    <definedName name="메타6재료">#REF!</definedName>
    <definedName name="메타8노무" localSheetId="4">#REF!</definedName>
    <definedName name="메타8노무" localSheetId="6">#REF!</definedName>
    <definedName name="메타8노무" localSheetId="5">#REF!</definedName>
    <definedName name="메타8노무" localSheetId="2">#REF!</definedName>
    <definedName name="메타8노무">#REF!</definedName>
    <definedName name="메타8재료" localSheetId="4">#REF!</definedName>
    <definedName name="메타8재료" localSheetId="6">#REF!</definedName>
    <definedName name="메타8재료" localSheetId="5">#REF!</definedName>
    <definedName name="메타8재료" localSheetId="2">#REF!</definedName>
    <definedName name="메타8재료">#REF!</definedName>
    <definedName name="메타B10" localSheetId="4">[50]수목데이타!$E$179</definedName>
    <definedName name="메타B10" localSheetId="6">[50]수목데이타!$E$179</definedName>
    <definedName name="메타B10" localSheetId="5">[50]수목데이타!$E$179</definedName>
    <definedName name="메타B10" localSheetId="2">[50]수목데이타!$E$179</definedName>
    <definedName name="메타B10">[51]수목데이타!$E$179</definedName>
    <definedName name="메타B12" localSheetId="4">[50]수목데이타!$E$180</definedName>
    <definedName name="메타B12" localSheetId="6">[50]수목데이타!$E$180</definedName>
    <definedName name="메타B12" localSheetId="5">[50]수목데이타!$E$180</definedName>
    <definedName name="메타B12" localSheetId="2">[50]수목데이타!$E$180</definedName>
    <definedName name="메타B12">[51]수목데이타!$E$180</definedName>
    <definedName name="메타B15" localSheetId="4">[50]수목데이타!$E$181</definedName>
    <definedName name="메타B15" localSheetId="6">[50]수목데이타!$E$181</definedName>
    <definedName name="메타B15" localSheetId="5">[50]수목데이타!$E$181</definedName>
    <definedName name="메타B15" localSheetId="2">[50]수목데이타!$E$181</definedName>
    <definedName name="메타B15">[51]수목데이타!$E$181</definedName>
    <definedName name="메타B18" localSheetId="4">[50]수목데이타!$E$182</definedName>
    <definedName name="메타B18" localSheetId="6">[50]수목데이타!$E$182</definedName>
    <definedName name="메타B18" localSheetId="5">[50]수목데이타!$E$182</definedName>
    <definedName name="메타B18" localSheetId="2">[50]수목데이타!$E$182</definedName>
    <definedName name="메타B18">[51]수목데이타!$E$182</definedName>
    <definedName name="메타B4" localSheetId="4">[50]수목데이타!$E$175</definedName>
    <definedName name="메타B4" localSheetId="6">[50]수목데이타!$E$175</definedName>
    <definedName name="메타B4" localSheetId="5">[50]수목데이타!$E$175</definedName>
    <definedName name="메타B4" localSheetId="2">[50]수목데이타!$E$175</definedName>
    <definedName name="메타B4">[51]수목데이타!$E$175</definedName>
    <definedName name="메타B5" localSheetId="4">[50]수목데이타!$E$176</definedName>
    <definedName name="메타B5" localSheetId="6">[50]수목데이타!$E$176</definedName>
    <definedName name="메타B5" localSheetId="5">[50]수목데이타!$E$176</definedName>
    <definedName name="메타B5" localSheetId="2">[50]수목데이타!$E$176</definedName>
    <definedName name="메타B5">[51]수목데이타!$E$176</definedName>
    <definedName name="메타B6" localSheetId="4">[50]수목데이타!$E$177</definedName>
    <definedName name="메타B6" localSheetId="6">[50]수목데이타!$E$177</definedName>
    <definedName name="메타B6" localSheetId="5">[50]수목데이타!$E$177</definedName>
    <definedName name="메타B6" localSheetId="2">[50]수목데이타!$E$177</definedName>
    <definedName name="메타B6">[51]수목데이타!$E$177</definedName>
    <definedName name="메타B8" localSheetId="4">[50]수목데이타!$E$178</definedName>
    <definedName name="메타B8" localSheetId="6">[50]수목데이타!$E$178</definedName>
    <definedName name="메타B8" localSheetId="5">[50]수목데이타!$E$178</definedName>
    <definedName name="메타B8" localSheetId="2">[50]수목데이타!$E$178</definedName>
    <definedName name="메타B8">[51]수목데이타!$E$178</definedName>
    <definedName name="면고르기" localSheetId="4">[55]식재출력용!$H$249</definedName>
    <definedName name="면고르기" localSheetId="6">[55]식재출력용!$H$249</definedName>
    <definedName name="면고르기" localSheetId="5">[55]식재출력용!$H$249</definedName>
    <definedName name="면고르기" localSheetId="2">[55]식재출력용!$H$249</definedName>
    <definedName name="면고르기">[56]식재출력용!$H$249</definedName>
    <definedName name="명자0604" localSheetId="4">[50]수목데이타!$E$183</definedName>
    <definedName name="명자0604" localSheetId="6">[50]수목데이타!$E$183</definedName>
    <definedName name="명자0604" localSheetId="5">[50]수목데이타!$E$183</definedName>
    <definedName name="명자0604" localSheetId="2">[50]수목데이타!$E$183</definedName>
    <definedName name="명자0604">[51]수목데이타!$E$183</definedName>
    <definedName name="명자0805" localSheetId="4">[50]수목데이타!$E$184</definedName>
    <definedName name="명자0805" localSheetId="6">[50]수목데이타!$E$184</definedName>
    <definedName name="명자0805" localSheetId="5">[50]수목데이타!$E$184</definedName>
    <definedName name="명자0805" localSheetId="2">[50]수목데이타!$E$184</definedName>
    <definedName name="명자0805">[51]수목데이타!$E$184</definedName>
    <definedName name="명자1006" localSheetId="4">[50]수목데이타!$E$185</definedName>
    <definedName name="명자1006" localSheetId="6">[50]수목데이타!$E$185</definedName>
    <definedName name="명자1006" localSheetId="5">[50]수목데이타!$E$185</definedName>
    <definedName name="명자1006" localSheetId="2">[50]수목데이타!$E$185</definedName>
    <definedName name="명자1006">[51]수목데이타!$E$185</definedName>
    <definedName name="명자1208" localSheetId="4">[50]수목데이타!$E$186</definedName>
    <definedName name="명자1208" localSheetId="6">[50]수목데이타!$E$186</definedName>
    <definedName name="명자1208" localSheetId="5">[50]수목데이타!$E$186</definedName>
    <definedName name="명자1208" localSheetId="2">[50]수목데이타!$E$186</definedName>
    <definedName name="명자1208">[51]수목데이타!$E$186</definedName>
    <definedName name="모" localSheetId="4">BlankMacro1</definedName>
    <definedName name="모" localSheetId="6">BlankMacro1</definedName>
    <definedName name="모" localSheetId="5">BlankMacro1</definedName>
    <definedName name="모" localSheetId="3">BlankMacro1</definedName>
    <definedName name="모" localSheetId="2">BlankMacro1</definedName>
    <definedName name="모">BlankMacro1</definedName>
    <definedName name="모감주" localSheetId="4">[23]단가!$A$124</definedName>
    <definedName name="모감주" localSheetId="6">[23]단가!$A$124</definedName>
    <definedName name="모감주" localSheetId="5">[23]단가!$A$124</definedName>
    <definedName name="모감주" localSheetId="2">[23]단가!$A$124</definedName>
    <definedName name="모감주">[24]단가!$A$124</definedName>
    <definedName name="모감주R10" localSheetId="4">[50]수목데이타!$E$190</definedName>
    <definedName name="모감주R10" localSheetId="6">[50]수목데이타!$E$190</definedName>
    <definedName name="모감주R10" localSheetId="5">[50]수목데이타!$E$190</definedName>
    <definedName name="모감주R10" localSheetId="2">[50]수목데이타!$E$190</definedName>
    <definedName name="모감주R10">[51]수목데이타!$E$190</definedName>
    <definedName name="모감주R4" localSheetId="4">[50]수목데이타!$E$187</definedName>
    <definedName name="모감주R4" localSheetId="6">[50]수목데이타!$E$187</definedName>
    <definedName name="모감주R4" localSheetId="5">[50]수목데이타!$E$187</definedName>
    <definedName name="모감주R4" localSheetId="2">[50]수목데이타!$E$187</definedName>
    <definedName name="모감주R4">[51]수목데이타!$E$187</definedName>
    <definedName name="모감주R6" localSheetId="4">[50]수목데이타!$E$188</definedName>
    <definedName name="모감주R6" localSheetId="6">[50]수목데이타!$E$188</definedName>
    <definedName name="모감주R6" localSheetId="5">[50]수목데이타!$E$188</definedName>
    <definedName name="모감주R6" localSheetId="2">[50]수목데이타!$E$188</definedName>
    <definedName name="모감주R6">[51]수목데이타!$E$188</definedName>
    <definedName name="모감주R8" localSheetId="4">[50]수목데이타!$E$189</definedName>
    <definedName name="모감주R8" localSheetId="6">[50]수목데이타!$E$189</definedName>
    <definedName name="모감주R8" localSheetId="5">[50]수목데이타!$E$189</definedName>
    <definedName name="모감주R8" localSheetId="2">[50]수목데이타!$E$189</definedName>
    <definedName name="모감주R8">[51]수목데이타!$E$189</definedName>
    <definedName name="모감주나무H3.0xR10">#REF!</definedName>
    <definedName name="모과10" localSheetId="4">[23]단가!$A$129</definedName>
    <definedName name="모과10" localSheetId="6">[23]단가!$A$129</definedName>
    <definedName name="모과10" localSheetId="5">[23]단가!$A$129</definedName>
    <definedName name="모과10" localSheetId="2">[23]단가!$A$129</definedName>
    <definedName name="모과10">[24]단가!$A$129</definedName>
    <definedName name="모과15" localSheetId="4">[23]단가!$A$128</definedName>
    <definedName name="모과15" localSheetId="6">[23]단가!$A$128</definedName>
    <definedName name="모과15" localSheetId="5">[23]단가!$A$128</definedName>
    <definedName name="모과15" localSheetId="2">[23]단가!$A$128</definedName>
    <definedName name="모과15">[24]단가!$A$128</definedName>
    <definedName name="모과2005" localSheetId="4">[50]수목데이타!$E$191</definedName>
    <definedName name="모과2005" localSheetId="6">[50]수목데이타!$E$191</definedName>
    <definedName name="모과2005" localSheetId="5">[50]수목데이타!$E$191</definedName>
    <definedName name="모과2005" localSheetId="2">[50]수목데이타!$E$191</definedName>
    <definedName name="모과2005">[51]수목데이타!$E$191</definedName>
    <definedName name="모과2507" localSheetId="4">[50]수목데이타!$E$192</definedName>
    <definedName name="모과2507" localSheetId="6">[50]수목데이타!$E$192</definedName>
    <definedName name="모과2507" localSheetId="5">[50]수목데이타!$E$192</definedName>
    <definedName name="모과2507" localSheetId="2">[50]수목데이타!$E$192</definedName>
    <definedName name="모과2507">[51]수목데이타!$E$192</definedName>
    <definedName name="모과R10" localSheetId="4">[50]수목데이타!$E$195</definedName>
    <definedName name="모과R10" localSheetId="6">[50]수목데이타!$E$195</definedName>
    <definedName name="모과R10" localSheetId="5">[50]수목데이타!$E$195</definedName>
    <definedName name="모과R10" localSheetId="2">[50]수목데이타!$E$195</definedName>
    <definedName name="모과R10">[51]수목데이타!$E$195</definedName>
    <definedName name="모과R12" localSheetId="4">[50]수목데이타!$E$196</definedName>
    <definedName name="모과R12" localSheetId="6">[50]수목데이타!$E$196</definedName>
    <definedName name="모과R12" localSheetId="5">[50]수목데이타!$E$196</definedName>
    <definedName name="모과R12" localSheetId="2">[50]수목데이타!$E$196</definedName>
    <definedName name="모과R12">[51]수목데이타!$E$196</definedName>
    <definedName name="모과R15" localSheetId="4">[50]수목데이타!$E$197</definedName>
    <definedName name="모과R15" localSheetId="6">[50]수목데이타!$E$197</definedName>
    <definedName name="모과R15" localSheetId="5">[50]수목데이타!$E$197</definedName>
    <definedName name="모과R15" localSheetId="2">[50]수목데이타!$E$197</definedName>
    <definedName name="모과R15">[51]수목데이타!$E$197</definedName>
    <definedName name="모과R20" localSheetId="4">[50]수목데이타!$E$198</definedName>
    <definedName name="모과R20" localSheetId="6">[50]수목데이타!$E$198</definedName>
    <definedName name="모과R20" localSheetId="5">[50]수목데이타!$E$198</definedName>
    <definedName name="모과R20" localSheetId="2">[50]수목데이타!$E$198</definedName>
    <definedName name="모과R20">[51]수목데이타!$E$198</definedName>
    <definedName name="모과R25" localSheetId="4">[50]수목데이타!$E$199</definedName>
    <definedName name="모과R25" localSheetId="6">[50]수목데이타!$E$199</definedName>
    <definedName name="모과R25" localSheetId="5">[50]수목데이타!$E$199</definedName>
    <definedName name="모과R25" localSheetId="2">[50]수목데이타!$E$199</definedName>
    <definedName name="모과R25">[51]수목데이타!$E$199</definedName>
    <definedName name="모과R5" localSheetId="4">[50]수목데이타!$E$193</definedName>
    <definedName name="모과R5" localSheetId="6">[50]수목데이타!$E$193</definedName>
    <definedName name="모과R5" localSheetId="5">[50]수목데이타!$E$193</definedName>
    <definedName name="모과R5" localSheetId="2">[50]수목데이타!$E$193</definedName>
    <definedName name="모과R5">[51]수목데이타!$E$193</definedName>
    <definedName name="모과R8" localSheetId="4">[50]수목데이타!$E$194</definedName>
    <definedName name="모과R8" localSheetId="6">[50]수목데이타!$E$194</definedName>
    <definedName name="모과R8" localSheetId="5">[50]수목데이타!$E$194</definedName>
    <definedName name="모과R8" localSheetId="2">[50]수목데이타!$E$194</definedName>
    <definedName name="모과R8">[51]수목데이타!$E$194</definedName>
    <definedName name="모과나무H2.5">#REF!</definedName>
    <definedName name="모과나무H3.5">#REF!</definedName>
    <definedName name="모라" localSheetId="5">BlankMacro1</definedName>
    <definedName name="모라" localSheetId="3">BlankMacro1</definedName>
    <definedName name="모라" localSheetId="2">BlankMacro1</definedName>
    <definedName name="모라">BlankMacro1</definedName>
    <definedName name="모란5가지" localSheetId="4">[50]수목데이타!$E$200</definedName>
    <definedName name="모란5가지" localSheetId="6">[50]수목데이타!$E$200</definedName>
    <definedName name="모란5가지" localSheetId="5">[50]수목데이타!$E$200</definedName>
    <definedName name="모란5가지" localSheetId="2">[50]수목데이타!$E$200</definedName>
    <definedName name="모란5가지">[51]수목데이타!$E$200</definedName>
    <definedName name="모란6가지" localSheetId="4">[50]수목데이타!$E$201</definedName>
    <definedName name="모란6가지" localSheetId="6">[50]수목데이타!$E$201</definedName>
    <definedName name="모란6가지" localSheetId="5">[50]수목데이타!$E$201</definedName>
    <definedName name="모란6가지" localSheetId="2">[50]수목데이타!$E$201</definedName>
    <definedName name="모란6가지">[51]수목데이타!$E$201</definedName>
    <definedName name="모래" localSheetId="4">[57]단가!$A$4</definedName>
    <definedName name="모래" localSheetId="6">[57]단가!$A$4</definedName>
    <definedName name="모래" localSheetId="5">[57]단가!$A$4</definedName>
    <definedName name="모래" localSheetId="2">[57]단가!$A$4</definedName>
    <definedName name="모래">[58]단가!$A$4</definedName>
    <definedName name="모래300" localSheetId="5">[4]대로근거!#REF!</definedName>
    <definedName name="모래300">[4]대로근거!#REF!</definedName>
    <definedName name="모래350" localSheetId="5">[4]대로근거!#REF!</definedName>
    <definedName name="모래350">[4]대로근거!#REF!</definedName>
    <definedName name="모래노" localSheetId="4">#REF!</definedName>
    <definedName name="모래노" localSheetId="6">#REF!</definedName>
    <definedName name="모래노" localSheetId="5">#REF!</definedName>
    <definedName name="모래노" localSheetId="2">#REF!</definedName>
    <definedName name="모래노">#REF!</definedName>
    <definedName name="모래막이노" localSheetId="4">#REF!</definedName>
    <definedName name="모래막이노" localSheetId="6">#REF!</definedName>
    <definedName name="모래막이노" localSheetId="5">#REF!</definedName>
    <definedName name="모래막이노" localSheetId="2">#REF!</definedName>
    <definedName name="모래막이노">#REF!</definedName>
    <definedName name="모래막이재" localSheetId="4">#REF!</definedName>
    <definedName name="모래막이재" localSheetId="6">#REF!</definedName>
    <definedName name="모래막이재" localSheetId="5">#REF!</definedName>
    <definedName name="모래막이재" localSheetId="2">#REF!</definedName>
    <definedName name="모래막이재">#REF!</definedName>
    <definedName name="모래사장노" localSheetId="4">#REF!</definedName>
    <definedName name="모래사장노" localSheetId="6">#REF!</definedName>
    <definedName name="모래사장노" localSheetId="5">#REF!</definedName>
    <definedName name="모래사장노" localSheetId="2">#REF!</definedName>
    <definedName name="모래사장노">#REF!</definedName>
    <definedName name="모래사장재" localSheetId="4">#REF!</definedName>
    <definedName name="모래사장재" localSheetId="6">#REF!</definedName>
    <definedName name="모래사장재" localSheetId="5">#REF!</definedName>
    <definedName name="모래사장재" localSheetId="2">#REF!</definedName>
    <definedName name="모래사장재">#REF!</definedName>
    <definedName name="모래재" localSheetId="4">#REF!</definedName>
    <definedName name="모래재" localSheetId="6">#REF!</definedName>
    <definedName name="모래재" localSheetId="5">#REF!</definedName>
    <definedName name="모래재" localSheetId="2">#REF!</definedName>
    <definedName name="모래재">#REF!</definedName>
    <definedName name="모래필터층경비" localSheetId="4">#REF!</definedName>
    <definedName name="모래필터층경비" localSheetId="6">#REF!</definedName>
    <definedName name="모래필터층경비" localSheetId="5">#REF!</definedName>
    <definedName name="모래필터층경비" localSheetId="2">#REF!</definedName>
    <definedName name="모래필터층경비">#REF!</definedName>
    <definedName name="모래필터층노무비" localSheetId="4">#REF!</definedName>
    <definedName name="모래필터층노무비" localSheetId="6">#REF!</definedName>
    <definedName name="모래필터층노무비" localSheetId="5">#REF!</definedName>
    <definedName name="모래필터층노무비" localSheetId="2">#REF!</definedName>
    <definedName name="모래필터층노무비">#REF!</definedName>
    <definedName name="모래필터층재료비" localSheetId="4">#REF!</definedName>
    <definedName name="모래필터층재료비" localSheetId="6">#REF!</definedName>
    <definedName name="모래필터층재료비" localSheetId="5">#REF!</definedName>
    <definedName name="모래필터층재료비" localSheetId="2">#REF!</definedName>
    <definedName name="모래필터층재료비">#REF!</definedName>
    <definedName name="모터경" localSheetId="4">#REF!</definedName>
    <definedName name="모터경" localSheetId="6">#REF!</definedName>
    <definedName name="모터경" localSheetId="5">#REF!</definedName>
    <definedName name="모터경" localSheetId="2">#REF!</definedName>
    <definedName name="모터경">#REF!</definedName>
    <definedName name="모터노무비" localSheetId="4">#REF!</definedName>
    <definedName name="모터노무비" localSheetId="6">#REF!</definedName>
    <definedName name="모터노무비" localSheetId="5">#REF!</definedName>
    <definedName name="모터노무비" localSheetId="2">#REF!</definedName>
    <definedName name="모터노무비">#REF!</definedName>
    <definedName name="모터재료" localSheetId="4">#REF!</definedName>
    <definedName name="모터재료" localSheetId="6">#REF!</definedName>
    <definedName name="모터재료" localSheetId="5">#REF!</definedName>
    <definedName name="모터재료" localSheetId="2">#REF!</definedName>
    <definedName name="모터재료">#REF!</definedName>
    <definedName name="목도001">#REF!</definedName>
    <definedName name="목도002">#REF!</definedName>
    <definedName name="목도011">#REF!</definedName>
    <definedName name="목도982">#REF!</definedName>
    <definedName name="목도991">#REF!</definedName>
    <definedName name="목도992">#REF!</definedName>
    <definedName name="목련R10" localSheetId="4">[50]수목데이타!$E$206</definedName>
    <definedName name="목련R10" localSheetId="6">[50]수목데이타!$E$206</definedName>
    <definedName name="목련R10" localSheetId="5">[50]수목데이타!$E$206</definedName>
    <definedName name="목련R10" localSheetId="2">[50]수목데이타!$E$206</definedName>
    <definedName name="목련R10">[51]수목데이타!$E$206</definedName>
    <definedName name="목련R12" localSheetId="4">[50]수목데이타!$E$207</definedName>
    <definedName name="목련R12" localSheetId="6">[50]수목데이타!$E$207</definedName>
    <definedName name="목련R12" localSheetId="5">[50]수목데이타!$E$207</definedName>
    <definedName name="목련R12" localSheetId="2">[50]수목데이타!$E$207</definedName>
    <definedName name="목련R12">[51]수목데이타!$E$207</definedName>
    <definedName name="목련R15" localSheetId="4">[50]수목데이타!$E$208</definedName>
    <definedName name="목련R15" localSheetId="6">[50]수목데이타!$E$208</definedName>
    <definedName name="목련R15" localSheetId="5">[50]수목데이타!$E$208</definedName>
    <definedName name="목련R15" localSheetId="2">[50]수목데이타!$E$208</definedName>
    <definedName name="목련R15">[51]수목데이타!$E$208</definedName>
    <definedName name="목련R20" localSheetId="4">[50]수목데이타!$E$209</definedName>
    <definedName name="목련R20" localSheetId="6">[50]수목데이타!$E$209</definedName>
    <definedName name="목련R20" localSheetId="5">[50]수목데이타!$E$209</definedName>
    <definedName name="목련R20" localSheetId="2">[50]수목데이타!$E$209</definedName>
    <definedName name="목련R20">[51]수목데이타!$E$209</definedName>
    <definedName name="목련R4" localSheetId="4">[50]수목데이타!$E$202</definedName>
    <definedName name="목련R4" localSheetId="6">[50]수목데이타!$E$202</definedName>
    <definedName name="목련R4" localSheetId="5">[50]수목데이타!$E$202</definedName>
    <definedName name="목련R4" localSheetId="2">[50]수목데이타!$E$202</definedName>
    <definedName name="목련R4">[51]수목데이타!$E$202</definedName>
    <definedName name="목련R5" localSheetId="4">[50]수목데이타!$E$203</definedName>
    <definedName name="목련R5" localSheetId="6">[50]수목데이타!$E$203</definedName>
    <definedName name="목련R5" localSheetId="5">[50]수목데이타!$E$203</definedName>
    <definedName name="목련R5" localSheetId="2">[50]수목데이타!$E$203</definedName>
    <definedName name="목련R5">[51]수목데이타!$E$203</definedName>
    <definedName name="목련R6" localSheetId="4">[50]수목데이타!$E$204</definedName>
    <definedName name="목련R6" localSheetId="6">[50]수목데이타!$E$204</definedName>
    <definedName name="목련R6" localSheetId="5">[50]수목데이타!$E$204</definedName>
    <definedName name="목련R6" localSheetId="2">[50]수목데이타!$E$204</definedName>
    <definedName name="목련R6">[51]수목데이타!$E$204</definedName>
    <definedName name="목련R8" localSheetId="4">[50]수목데이타!$E$205</definedName>
    <definedName name="목련R8" localSheetId="6">[50]수목데이타!$E$205</definedName>
    <definedName name="목련R8" localSheetId="5">[50]수목데이타!$E$205</definedName>
    <definedName name="목련R8" localSheetId="2">[50]수목데이타!$E$205</definedName>
    <definedName name="목련R8">[51]수목데이타!$E$205</definedName>
    <definedName name="목서1506" localSheetId="4">[50]수목데이타!$E$213</definedName>
    <definedName name="목서1506" localSheetId="6">[50]수목데이타!$E$213</definedName>
    <definedName name="목서1506" localSheetId="5">[50]수목데이타!$E$213</definedName>
    <definedName name="목서1506" localSheetId="2">[50]수목데이타!$E$213</definedName>
    <definedName name="목서1506">[51]수목데이타!$E$213</definedName>
    <definedName name="목서2012" localSheetId="4">[50]수목데이타!$E$214</definedName>
    <definedName name="목서2012" localSheetId="6">[50]수목데이타!$E$214</definedName>
    <definedName name="목서2012" localSheetId="5">[50]수목데이타!$E$214</definedName>
    <definedName name="목서2012" localSheetId="2">[50]수목데이타!$E$214</definedName>
    <definedName name="목서2012">[51]수목데이타!$E$214</definedName>
    <definedName name="목서2515" localSheetId="4">[50]수목데이타!$E$215</definedName>
    <definedName name="목서2515" localSheetId="6">[50]수목데이타!$E$215</definedName>
    <definedName name="목서2515" localSheetId="5">[50]수목데이타!$E$215</definedName>
    <definedName name="목서2515" localSheetId="2">[50]수목데이타!$E$215</definedName>
    <definedName name="목서2515">[51]수목데이타!$E$215</definedName>
    <definedName name="목수국1006" localSheetId="4">[50]수목데이타!$E$210</definedName>
    <definedName name="목수국1006" localSheetId="6">[50]수목데이타!$E$210</definedName>
    <definedName name="목수국1006" localSheetId="5">[50]수목데이타!$E$210</definedName>
    <definedName name="목수국1006" localSheetId="2">[50]수목데이타!$E$210</definedName>
    <definedName name="목수국1006">[51]수목데이타!$E$210</definedName>
    <definedName name="목수국1208" localSheetId="4">[50]수목데이타!$E$211</definedName>
    <definedName name="목수국1208" localSheetId="6">[50]수목데이타!$E$211</definedName>
    <definedName name="목수국1208" localSheetId="5">[50]수목데이타!$E$211</definedName>
    <definedName name="목수국1208" localSheetId="2">[50]수목데이타!$E$211</definedName>
    <definedName name="목수국1208">[51]수목데이타!$E$211</definedName>
    <definedName name="목수국1510" localSheetId="4">[50]수목데이타!$E$212</definedName>
    <definedName name="목수국1510" localSheetId="6">[50]수목데이타!$E$212</definedName>
    <definedName name="목수국1510" localSheetId="5">[50]수목데이타!$E$212</definedName>
    <definedName name="목수국1510" localSheetId="2">[50]수목데이타!$E$212</definedName>
    <definedName name="목수국1510">[51]수목데이타!$E$212</definedName>
    <definedName name="목재가공" localSheetId="4">#REF!</definedName>
    <definedName name="목재가공" localSheetId="6">#REF!</definedName>
    <definedName name="목재가공" localSheetId="5">#REF!</definedName>
    <definedName name="목재가공" localSheetId="2">#REF!</definedName>
    <definedName name="목재가공">#REF!</definedName>
    <definedName name="목조각공001">#REF!</definedName>
    <definedName name="목조각공002">#REF!</definedName>
    <definedName name="목조각공011">#REF!</definedName>
    <definedName name="목조각공982">#REF!</definedName>
    <definedName name="목조각공991">#REF!</definedName>
    <definedName name="목조각공992">#REF!</definedName>
    <definedName name="목차1">#REF!</definedName>
    <definedName name="몰탈노" localSheetId="4">#REF!</definedName>
    <definedName name="몰탈노" localSheetId="6">#REF!</definedName>
    <definedName name="몰탈노" localSheetId="5">#REF!</definedName>
    <definedName name="몰탈노" localSheetId="2">#REF!</definedName>
    <definedName name="몰탈노">#REF!</definedName>
    <definedName name="몰탈재" localSheetId="4">#REF!</definedName>
    <definedName name="몰탈재" localSheetId="6">#REF!</definedName>
    <definedName name="몰탈재" localSheetId="5">#REF!</definedName>
    <definedName name="몰탈재" localSheetId="2">#REF!</definedName>
    <definedName name="몰탈재">#REF!</definedName>
    <definedName name="못" localSheetId="4">[23]단가!$A$12</definedName>
    <definedName name="못" localSheetId="6">[23]단가!$A$12</definedName>
    <definedName name="못" localSheetId="5">[23]단가!$A$12</definedName>
    <definedName name="못" localSheetId="2">[23]단가!$A$12</definedName>
    <definedName name="못">[24]단가!$A$12</definedName>
    <definedName name="무궁화" localSheetId="4">[23]단가!$A$139</definedName>
    <definedName name="무궁화" localSheetId="6">[23]단가!$A$139</definedName>
    <definedName name="무궁화" localSheetId="5">[23]단가!$A$139</definedName>
    <definedName name="무궁화" localSheetId="2">[23]단가!$A$139</definedName>
    <definedName name="무궁화">[24]단가!$A$139</definedName>
    <definedName name="무궁화1003" localSheetId="4">[50]수목데이타!$E$216</definedName>
    <definedName name="무궁화1003" localSheetId="6">[50]수목데이타!$E$216</definedName>
    <definedName name="무궁화1003" localSheetId="5">[50]수목데이타!$E$216</definedName>
    <definedName name="무궁화1003" localSheetId="2">[50]수목데이타!$E$216</definedName>
    <definedName name="무궁화1003">[51]수목데이타!$E$216</definedName>
    <definedName name="무궁화1203" localSheetId="4">[50]수목데이타!$E$217</definedName>
    <definedName name="무궁화1203" localSheetId="6">[50]수목데이타!$E$217</definedName>
    <definedName name="무궁화1203" localSheetId="5">[50]수목데이타!$E$217</definedName>
    <definedName name="무궁화1203" localSheetId="2">[50]수목데이타!$E$217</definedName>
    <definedName name="무궁화1203">[51]수목데이타!$E$217</definedName>
    <definedName name="무궁화1504" localSheetId="4">[50]수목데이타!$E$218</definedName>
    <definedName name="무궁화1504" localSheetId="6">[50]수목데이타!$E$218</definedName>
    <definedName name="무궁화1504" localSheetId="5">[50]수목데이타!$E$218</definedName>
    <definedName name="무궁화1504" localSheetId="2">[50]수목데이타!$E$218</definedName>
    <definedName name="무궁화1504">[51]수목데이타!$E$218</definedName>
    <definedName name="무궁화1805" localSheetId="4">[50]수목데이타!$E$219</definedName>
    <definedName name="무궁화1805" localSheetId="6">[50]수목데이타!$E$219</definedName>
    <definedName name="무궁화1805" localSheetId="5">[50]수목데이타!$E$219</definedName>
    <definedName name="무궁화1805" localSheetId="2">[50]수목데이타!$E$219</definedName>
    <definedName name="무궁화1805">[51]수목데이타!$E$219</definedName>
    <definedName name="무궁화2006" localSheetId="4">[50]수목데이타!$E$220</definedName>
    <definedName name="무궁화2006" localSheetId="6">[50]수목데이타!$E$220</definedName>
    <definedName name="무궁화2006" localSheetId="5">[50]수목데이타!$E$220</definedName>
    <definedName name="무궁화2006" localSheetId="2">[50]수목데이타!$E$220</definedName>
    <definedName name="무궁화2006">[51]수목데이타!$E$220</definedName>
    <definedName name="무기질노" localSheetId="4">#REF!</definedName>
    <definedName name="무기질노" localSheetId="6">#REF!</definedName>
    <definedName name="무기질노" localSheetId="5">#REF!</definedName>
    <definedName name="무기질노" localSheetId="2">#REF!</definedName>
    <definedName name="무기질노">#REF!</definedName>
    <definedName name="무기질재" localSheetId="4">#REF!</definedName>
    <definedName name="무기질재" localSheetId="6">#REF!</definedName>
    <definedName name="무기질재" localSheetId="5">#REF!</definedName>
    <definedName name="무기질재" localSheetId="2">#REF!</definedName>
    <definedName name="무기질재">#REF!</definedName>
    <definedName name="무선안테나공001">#REF!</definedName>
    <definedName name="무선안테나공002">#REF!</definedName>
    <definedName name="무선안테나공011">#REF!</definedName>
    <definedName name="무선안테나공982">#REF!</definedName>
    <definedName name="무선안테나공991">#REF!</definedName>
    <definedName name="무선안테나공992">#REF!</definedName>
    <definedName name="물가상승액">#REF!</definedName>
    <definedName name="물경" localSheetId="4">#REF!</definedName>
    <definedName name="물경" localSheetId="6">#REF!</definedName>
    <definedName name="물경" localSheetId="5">#REF!</definedName>
    <definedName name="물경" localSheetId="2">#REF!</definedName>
    <definedName name="물경">#REF!</definedName>
    <definedName name="물노무" localSheetId="4">#REF!</definedName>
    <definedName name="물노무" localSheetId="6">#REF!</definedName>
    <definedName name="물노무" localSheetId="5">#REF!</definedName>
    <definedName name="물노무" localSheetId="2">#REF!</definedName>
    <definedName name="물노무">#REF!</definedName>
    <definedName name="물싸리노" localSheetId="4">[55]식재!$H$190</definedName>
    <definedName name="물싸리노" localSheetId="6">[55]식재!$H$190</definedName>
    <definedName name="물싸리노" localSheetId="5">[55]식재!$H$190</definedName>
    <definedName name="물싸리노" localSheetId="2">[55]식재!$H$190</definedName>
    <definedName name="물싸리노">[56]식재!$H$190</definedName>
    <definedName name="물싸리재" localSheetId="4">[55]식재!$F$190</definedName>
    <definedName name="물싸리재" localSheetId="6">[55]식재!$F$190</definedName>
    <definedName name="물싸리재" localSheetId="5">[55]식재!$F$190</definedName>
    <definedName name="물싸리재" localSheetId="2">[55]식재!$F$190</definedName>
    <definedName name="물싸리재">[56]식재!$F$190</definedName>
    <definedName name="물억새노" localSheetId="4">[55]식재!$H$151</definedName>
    <definedName name="물억새노" localSheetId="6">[55]식재!$H$151</definedName>
    <definedName name="물억새노" localSheetId="5">[55]식재!$H$151</definedName>
    <definedName name="물억새노" localSheetId="2">[55]식재!$H$151</definedName>
    <definedName name="물억새노">[56]식재!$H$151</definedName>
    <definedName name="물억새재" localSheetId="4">[55]식재!$F$151</definedName>
    <definedName name="물억새재" localSheetId="6">[55]식재!$F$151</definedName>
    <definedName name="물억새재" localSheetId="5">[55]식재!$F$151</definedName>
    <definedName name="물억새재" localSheetId="2">[55]식재!$F$151</definedName>
    <definedName name="물억새재">[56]식재!$F$151</definedName>
    <definedName name="물재료" localSheetId="4">#REF!</definedName>
    <definedName name="물재료" localSheetId="6">#REF!</definedName>
    <definedName name="물재료" localSheetId="5">#REF!</definedName>
    <definedName name="물재료" localSheetId="2">#REF!</definedName>
    <definedName name="물재료">#REF!</definedName>
    <definedName name="물푸기">#REF!</definedName>
    <definedName name="물푸레R5" localSheetId="4">[50]수목데이타!$E$221</definedName>
    <definedName name="물푸레R5" localSheetId="6">[50]수목데이타!$E$221</definedName>
    <definedName name="물푸레R5" localSheetId="5">[50]수목데이타!$E$221</definedName>
    <definedName name="물푸레R5" localSheetId="2">[50]수목데이타!$E$221</definedName>
    <definedName name="물푸레R5">[51]수목데이타!$E$221</definedName>
    <definedName name="물푸레R6" localSheetId="4">[50]수목데이타!$E$222</definedName>
    <definedName name="물푸레R6" localSheetId="6">[50]수목데이타!$E$222</definedName>
    <definedName name="물푸레R6" localSheetId="5">[50]수목데이타!$E$222</definedName>
    <definedName name="물푸레R6" localSheetId="2">[50]수목데이타!$E$222</definedName>
    <definedName name="물푸레R6">[51]수목데이타!$E$222</definedName>
    <definedName name="물푸레R8" localSheetId="4">[50]수목데이타!$E$223</definedName>
    <definedName name="물푸레R8" localSheetId="6">[50]수목데이타!$E$223</definedName>
    <definedName name="물푸레R8" localSheetId="5">[50]수목데이타!$E$223</definedName>
    <definedName name="물푸레R8" localSheetId="2">[50]수목데이타!$E$223</definedName>
    <definedName name="물푸레R8">[51]수목데이타!$E$223</definedName>
    <definedName name="미_장_공">#REF!</definedName>
    <definedName name="미끄럼방지수량">[87]DATE!$G$24:$G$79</definedName>
    <definedName name="미선0804" localSheetId="4">[50]수목데이타!$E$224</definedName>
    <definedName name="미선0804" localSheetId="6">[50]수목데이타!$E$224</definedName>
    <definedName name="미선0804" localSheetId="5">[50]수목데이타!$E$224</definedName>
    <definedName name="미선0804" localSheetId="2">[50]수목데이타!$E$224</definedName>
    <definedName name="미선0804">[51]수목데이타!$E$224</definedName>
    <definedName name="미선1206" localSheetId="4">[50]수목데이타!$E$225</definedName>
    <definedName name="미선1206" localSheetId="6">[50]수목데이타!$E$225</definedName>
    <definedName name="미선1206" localSheetId="5">[50]수목데이타!$E$225</definedName>
    <definedName name="미선1206" localSheetId="2">[50]수목데이타!$E$225</definedName>
    <definedName name="미선1206">[51]수목데이타!$E$225</definedName>
    <definedName name="미송" localSheetId="4">[23]단가!$A$10</definedName>
    <definedName name="미송" localSheetId="6">[23]단가!$A$10</definedName>
    <definedName name="미송" localSheetId="5">[23]단가!$A$10</definedName>
    <definedName name="미송" localSheetId="2">[23]단가!$A$10</definedName>
    <definedName name="미송">[24]단가!$A$10</definedName>
    <definedName name="미송원목" localSheetId="4">#REF!</definedName>
    <definedName name="미송원목" localSheetId="6">#REF!</definedName>
    <definedName name="미송원목" localSheetId="5">#REF!</definedName>
    <definedName name="미송원목" localSheetId="2">#REF!</definedName>
    <definedName name="미송원목">#REF!</definedName>
    <definedName name="미송판재" localSheetId="4">[23]단가!$A$16</definedName>
    <definedName name="미송판재" localSheetId="6">[23]단가!$A$16</definedName>
    <definedName name="미송판재" localSheetId="5">[23]단가!$A$16</definedName>
    <definedName name="미송판재" localSheetId="2">[23]단가!$A$16</definedName>
    <definedName name="미송판재">[24]단가!$A$16</definedName>
    <definedName name="미장공" localSheetId="4">[23]단가!$A$22</definedName>
    <definedName name="미장공" localSheetId="6">[23]단가!$A$22</definedName>
    <definedName name="미장공" localSheetId="5">[23]단가!$A$22</definedName>
    <definedName name="미장공" localSheetId="2">[23]단가!$A$22</definedName>
    <definedName name="미장공">#REF!</definedName>
    <definedName name="미장공001">#REF!</definedName>
    <definedName name="미장공002">#REF!</definedName>
    <definedName name="미장공011">#REF!</definedName>
    <definedName name="미장공982">#REF!</definedName>
    <definedName name="미장공991">#REF!</definedName>
    <definedName name="미장공992">#REF!</definedName>
    <definedName name="미장노">#REF!</definedName>
    <definedName name="미장노1">#REF!</definedName>
    <definedName name="미장재">#REF!</definedName>
    <definedName name="미장재1">#REF!</definedName>
    <definedName name="미장합">#REF!</definedName>
    <definedName name="미장합1">#REF!</definedName>
    <definedName name="ㅂ">#REF!</definedName>
    <definedName name="ㅂㅂ" localSheetId="4">BlankMacro1</definedName>
    <definedName name="ㅂㅂ" localSheetId="6">BlankMacro1</definedName>
    <definedName name="ㅂㅂ" localSheetId="5">BlankMacro1</definedName>
    <definedName name="ㅂㅂ" localSheetId="2">BlankMacro1</definedName>
    <definedName name="ㅂㅂ">#REF!</definedName>
    <definedName name="ㅂㅂㅂ" localSheetId="5">#REF!</definedName>
    <definedName name="ㅂㅂㅂ">#REF!</definedName>
    <definedName name="ㅂㅈㄷ" localSheetId="5">BlankMacro1</definedName>
    <definedName name="ㅂㅈㄷ" localSheetId="3">BlankMacro1</definedName>
    <definedName name="ㅂㅈㄷ" localSheetId="2">BlankMacro1</definedName>
    <definedName name="ㅂㅈㄷ">BlankMacro1</definedName>
    <definedName name="바이오" localSheetId="4">#REF!</definedName>
    <definedName name="바이오" localSheetId="6">#REF!</definedName>
    <definedName name="바이오" localSheetId="5">#REF!</definedName>
    <definedName name="바이오" localSheetId="2">#REF!</definedName>
    <definedName name="바이오">#REF!</definedName>
    <definedName name="박리제" localSheetId="4">[23]단가!$A$13</definedName>
    <definedName name="박리제" localSheetId="6">[23]단가!$A$13</definedName>
    <definedName name="박리제" localSheetId="5">[23]단가!$A$13</definedName>
    <definedName name="박리제" localSheetId="2">[23]단가!$A$13</definedName>
    <definedName name="박리제">[24]단가!$A$13</definedName>
    <definedName name="박태기" localSheetId="4">[23]단가!$A$155</definedName>
    <definedName name="박태기" localSheetId="6">[23]단가!$A$155</definedName>
    <definedName name="박태기" localSheetId="5">[23]단가!$A$155</definedName>
    <definedName name="박태기" localSheetId="2">[23]단가!$A$155</definedName>
    <definedName name="박태기">[24]단가!$A$155</definedName>
    <definedName name="박피" localSheetId="4">#REF!</definedName>
    <definedName name="박피" localSheetId="6">#REF!</definedName>
    <definedName name="박피" localSheetId="5">#REF!</definedName>
    <definedName name="박피" localSheetId="2">#REF!</definedName>
    <definedName name="박피">#REF!</definedName>
    <definedName name="반송1012" localSheetId="4">[50]수목데이타!$E$148</definedName>
    <definedName name="반송1012" localSheetId="6">[50]수목데이타!$E$148</definedName>
    <definedName name="반송1012" localSheetId="5">[50]수목데이타!$E$148</definedName>
    <definedName name="반송1012" localSheetId="2">[50]수목데이타!$E$148</definedName>
    <definedName name="반송1012">[51]수목데이타!$E$148</definedName>
    <definedName name="반송1215" localSheetId="4">[50]수목데이타!$E$149</definedName>
    <definedName name="반송1215" localSheetId="6">[50]수목데이타!$E$149</definedName>
    <definedName name="반송1215" localSheetId="5">[50]수목데이타!$E$149</definedName>
    <definedName name="반송1215" localSheetId="2">[50]수목데이타!$E$149</definedName>
    <definedName name="반송1215">[51]수목데이타!$E$149</definedName>
    <definedName name="반송1518" localSheetId="4">[50]수목데이타!$E$150</definedName>
    <definedName name="반송1518" localSheetId="6">[50]수목데이타!$E$150</definedName>
    <definedName name="반송1518" localSheetId="5">[50]수목데이타!$E$150</definedName>
    <definedName name="반송1518" localSheetId="2">[50]수목데이타!$E$150</definedName>
    <definedName name="반송1518">[51]수목데이타!$E$150</definedName>
    <definedName name="반송1520" localSheetId="4">[50]수목데이타!$E$151</definedName>
    <definedName name="반송1520" localSheetId="6">[50]수목데이타!$E$151</definedName>
    <definedName name="반송1520" localSheetId="5">[50]수목데이타!$E$151</definedName>
    <definedName name="반송1520" localSheetId="2">[50]수목데이타!$E$151</definedName>
    <definedName name="반송1520">[51]수목데이타!$E$151</definedName>
    <definedName name="반송2022" localSheetId="4">[50]수목데이타!$E$152</definedName>
    <definedName name="반송2022" localSheetId="6">[50]수목데이타!$E$152</definedName>
    <definedName name="반송2022" localSheetId="5">[50]수목데이타!$E$152</definedName>
    <definedName name="반송2022" localSheetId="2">[50]수목데이타!$E$152</definedName>
    <definedName name="반송2022">[51]수목데이타!$E$152</definedName>
    <definedName name="발파암경" localSheetId="4">[88]시설물일위!#REF!</definedName>
    <definedName name="발파암경" localSheetId="6">[88]시설물일위!#REF!</definedName>
    <definedName name="발파암경" localSheetId="5">[88]시설물일위!#REF!</definedName>
    <definedName name="발파암경" localSheetId="2">[88]시설물일위!#REF!</definedName>
    <definedName name="발파암경">[89]시설물일위!#REF!</definedName>
    <definedName name="발파암노" localSheetId="4">[88]시설물일위!#REF!</definedName>
    <definedName name="발파암노" localSheetId="6">[88]시설물일위!#REF!</definedName>
    <definedName name="발파암노" localSheetId="5">[88]시설물일위!#REF!</definedName>
    <definedName name="발파암노" localSheetId="2">[88]시설물일위!#REF!</definedName>
    <definedName name="발파암노">[89]시설물일위!#REF!</definedName>
    <definedName name="발파암재" localSheetId="4">[88]시설물일위!#REF!</definedName>
    <definedName name="발파암재" localSheetId="6">[88]시설물일위!#REF!</definedName>
    <definedName name="발파암재" localSheetId="5">[88]시설물일위!#REF!</definedName>
    <definedName name="발파암재" localSheetId="2">[88]시설물일위!#REF!</definedName>
    <definedName name="발파암재">[89]시설물일위!#REF!</definedName>
    <definedName name="밤나무10노무" localSheetId="4">#REF!</definedName>
    <definedName name="밤나무10노무" localSheetId="6">#REF!</definedName>
    <definedName name="밤나무10노무" localSheetId="5">#REF!</definedName>
    <definedName name="밤나무10노무" localSheetId="2">#REF!</definedName>
    <definedName name="밤나무10노무">#REF!</definedName>
    <definedName name="밤나무10재료" localSheetId="4">#REF!</definedName>
    <definedName name="밤나무10재료" localSheetId="6">#REF!</definedName>
    <definedName name="밤나무10재료" localSheetId="5">#REF!</definedName>
    <definedName name="밤나무10재료" localSheetId="2">#REF!</definedName>
    <definedName name="밤나무10재료">#REF!</definedName>
    <definedName name="밤나무6노무" localSheetId="4">#REF!</definedName>
    <definedName name="밤나무6노무" localSheetId="6">#REF!</definedName>
    <definedName name="밤나무6노무" localSheetId="5">#REF!</definedName>
    <definedName name="밤나무6노무" localSheetId="2">#REF!</definedName>
    <definedName name="밤나무6노무">#REF!</definedName>
    <definedName name="밤나무6재료" localSheetId="4">#REF!</definedName>
    <definedName name="밤나무6재료" localSheetId="6">#REF!</definedName>
    <definedName name="밤나무6재료" localSheetId="5">#REF!</definedName>
    <definedName name="밤나무6재료" localSheetId="2">#REF!</definedName>
    <definedName name="밤나무6재료">#REF!</definedName>
    <definedName name="밤나무8노무" localSheetId="4">#REF!</definedName>
    <definedName name="밤나무8노무" localSheetId="6">#REF!</definedName>
    <definedName name="밤나무8노무" localSheetId="5">#REF!</definedName>
    <definedName name="밤나무8노무" localSheetId="2">#REF!</definedName>
    <definedName name="밤나무8노무">#REF!</definedName>
    <definedName name="밤나무8재료" localSheetId="4">#REF!</definedName>
    <definedName name="밤나무8재료" localSheetId="6">#REF!</definedName>
    <definedName name="밤나무8재료" localSheetId="5">#REF!</definedName>
    <definedName name="밤나무8재료" localSheetId="2">#REF!</definedName>
    <definedName name="밤나무8재료">#REF!</definedName>
    <definedName name="방수공" localSheetId="4">#REF!</definedName>
    <definedName name="방수공" localSheetId="6">#REF!</definedName>
    <definedName name="방수공" localSheetId="5">#REF!</definedName>
    <definedName name="방수공" localSheetId="2">#REF!</definedName>
    <definedName name="방수공">#REF!</definedName>
    <definedName name="방수공001">#REF!</definedName>
    <definedName name="방수공002">#REF!</definedName>
    <definedName name="방수공011">#REF!</definedName>
    <definedName name="방수공982">#REF!</definedName>
    <definedName name="방수공991">#REF!</definedName>
    <definedName name="방수공992">#REF!</definedName>
    <definedName name="방열기" localSheetId="4">[68]노무비단가!$B$75</definedName>
    <definedName name="방열기" localSheetId="6">[68]노무비단가!$B$75</definedName>
    <definedName name="방열기" localSheetId="5">[68]노무비단가!$B$75</definedName>
    <definedName name="방열기" localSheetId="2">[68]노무비단가!$B$75</definedName>
    <definedName name="방열기">[70]노무비단가!$B$75</definedName>
    <definedName name="방타노">#REF!</definedName>
    <definedName name="방타노1">#REF!</definedName>
    <definedName name="방타재">#REF!</definedName>
    <definedName name="방타재1">#REF!</definedName>
    <definedName name="방타합">#REF!</definedName>
    <definedName name="방타합1">#REF!</definedName>
    <definedName name="배관공" localSheetId="4">'[76]96노임기준'!$A$28</definedName>
    <definedName name="배관공" localSheetId="6">'[76]96노임기준'!$A$28</definedName>
    <definedName name="배관공" localSheetId="5">'[76]96노임기준'!$A$28</definedName>
    <definedName name="배관공" localSheetId="0">[77]노임단가!$D$32</definedName>
    <definedName name="배관공" localSheetId="2">'[76]96노임기준'!$A$28</definedName>
    <definedName name="배관공">#REF!</definedName>
    <definedName name="배관공001">#REF!</definedName>
    <definedName name="배관공002">#REF!</definedName>
    <definedName name="배관공011">#REF!</definedName>
    <definedName name="배관공982">#REF!</definedName>
    <definedName name="배관공991">#REF!</definedName>
    <definedName name="배관공992">#REF!</definedName>
    <definedName name="배기" localSheetId="4">[68]노무비단가!$B$73</definedName>
    <definedName name="배기" localSheetId="6">[68]노무비단가!$B$73</definedName>
    <definedName name="배기" localSheetId="5">[68]노무비단가!$B$73</definedName>
    <definedName name="배기" localSheetId="2">[68]노무비단가!$B$73</definedName>
    <definedName name="배기">[70]노무비단가!$B$73</definedName>
    <definedName name="배롱" localSheetId="4">[23]단가!$A$132</definedName>
    <definedName name="배롱" localSheetId="6">[23]단가!$A$132</definedName>
    <definedName name="배롱" localSheetId="5">[23]단가!$A$132</definedName>
    <definedName name="배롱" localSheetId="2">[23]단가!$A$132</definedName>
    <definedName name="배롱">[24]단가!$A$132</definedName>
    <definedName name="배롱나무H2.5xR7">#REF!</definedName>
    <definedName name="배롱나무H3.5xR20">#REF!</definedName>
    <definedName name="배수관날개벽집계">#REF!</definedName>
    <definedName name="배전전공001">#REF!</definedName>
    <definedName name="배전전공002">#REF!</definedName>
    <definedName name="배전전공011">#REF!</definedName>
    <definedName name="배전전공982">#REF!</definedName>
    <definedName name="배전전공991">#REF!</definedName>
    <definedName name="배전전공992">#REF!</definedName>
    <definedName name="배전활선전공001">#REF!</definedName>
    <definedName name="배전활선전공002">#REF!</definedName>
    <definedName name="배전활선전공011">#REF!</definedName>
    <definedName name="배전활선전공982">#REF!</definedName>
    <definedName name="배전활선전공991">#REF!</definedName>
    <definedName name="배전활선전공992">#REF!</definedName>
    <definedName name="배토판19ton">"Picture 11"</definedName>
    <definedName name="배토판32ton">"Picture 10"</definedName>
    <definedName name="백목련" localSheetId="4">[23]단가!$A$112</definedName>
    <definedName name="백목련" localSheetId="6">[23]단가!$A$112</definedName>
    <definedName name="백목련" localSheetId="5">[23]단가!$A$112</definedName>
    <definedName name="백목련" localSheetId="2">[23]단가!$A$112</definedName>
    <definedName name="백목련">[24]단가!$A$112</definedName>
    <definedName name="백업제" localSheetId="4">[23]단가!$A$60</definedName>
    <definedName name="백업제" localSheetId="6">[23]단가!$A$60</definedName>
    <definedName name="백업제" localSheetId="5">[23]단가!$A$60</definedName>
    <definedName name="백업제" localSheetId="2">[23]단가!$A$60</definedName>
    <definedName name="백업제">[24]단가!$A$60</definedName>
    <definedName name="백철쭉H0.3">#REF!</definedName>
    <definedName name="백호2경" localSheetId="4">#REF!</definedName>
    <definedName name="백호2경" localSheetId="6">#REF!</definedName>
    <definedName name="백호2경" localSheetId="5">#REF!</definedName>
    <definedName name="백호2경" localSheetId="2">#REF!</definedName>
    <definedName name="백호2경">#REF!</definedName>
    <definedName name="백호2노무" localSheetId="4">#REF!</definedName>
    <definedName name="백호2노무" localSheetId="6">#REF!</definedName>
    <definedName name="백호2노무" localSheetId="5">#REF!</definedName>
    <definedName name="백호2노무" localSheetId="2">#REF!</definedName>
    <definedName name="백호2노무">#REF!</definedName>
    <definedName name="백호2재료" localSheetId="4">#REF!</definedName>
    <definedName name="백호2재료" localSheetId="6">#REF!</definedName>
    <definedName name="백호2재료" localSheetId="5">#REF!</definedName>
    <definedName name="백호2재료" localSheetId="2">#REF!</definedName>
    <definedName name="백호2재료">#REF!</definedName>
    <definedName name="백호7경" localSheetId="4">#REF!</definedName>
    <definedName name="백호7경" localSheetId="6">#REF!</definedName>
    <definedName name="백호7경" localSheetId="5">#REF!</definedName>
    <definedName name="백호7경" localSheetId="2">#REF!</definedName>
    <definedName name="백호7경">#REF!</definedName>
    <definedName name="백호7노무" localSheetId="4">#REF!</definedName>
    <definedName name="백호7노무" localSheetId="6">#REF!</definedName>
    <definedName name="백호7노무" localSheetId="5">#REF!</definedName>
    <definedName name="백호7노무" localSheetId="2">#REF!</definedName>
    <definedName name="백호7노무">#REF!</definedName>
    <definedName name="백호7재료" localSheetId="4">#REF!</definedName>
    <definedName name="백호7재료" localSheetId="6">#REF!</definedName>
    <definedName name="백호7재료" localSheetId="5">#REF!</definedName>
    <definedName name="백호7재료" localSheetId="2">#REF!</definedName>
    <definedName name="백호7재료">#REF!</definedName>
    <definedName name="백호우작업효율">[90]백호우계수!$K$2:$L$44</definedName>
    <definedName name="버즘" localSheetId="4">[23]단가!$A$113</definedName>
    <definedName name="버즘" localSheetId="6">[23]단가!$A$113</definedName>
    <definedName name="버즘" localSheetId="5">[23]단가!$A$113</definedName>
    <definedName name="버즘" localSheetId="2">[23]단가!$A$113</definedName>
    <definedName name="버즘">[24]단가!$A$113</definedName>
    <definedName name="버팀목">#REF!</definedName>
    <definedName name="버팀목EA">#REF!</definedName>
    <definedName name="번호" localSheetId="5">#REF!</definedName>
    <definedName name="번호">#REF!</definedName>
    <definedName name="벌목공011">#REF!</definedName>
    <definedName name="벌목부001">#REF!</definedName>
    <definedName name="벌목부002">#REF!</definedName>
    <definedName name="벌목부982">#REF!</definedName>
    <definedName name="벌목부991">#REF!</definedName>
    <definedName name="벌목부992">#REF!</definedName>
    <definedName name="벽_돌__블_럭__제_작_공">#REF!</definedName>
    <definedName name="벽돌_블럭_제작공011">#REF!</definedName>
    <definedName name="벽돌_블록_제작공001">#REF!</definedName>
    <definedName name="벽돌_블록_제작공002">#REF!</definedName>
    <definedName name="벽돌_블록_제작공982">#REF!</definedName>
    <definedName name="벽돌_블록_제작공991">#REF!</definedName>
    <definedName name="벽돌_블록_제작공992">#REF!</definedName>
    <definedName name="변전전공001">#REF!</definedName>
    <definedName name="변전전공002">#REF!</definedName>
    <definedName name="변전전공011">#REF!</definedName>
    <definedName name="변전전공982">#REF!</definedName>
    <definedName name="변전전공991">#REF!</definedName>
    <definedName name="변전전공992">#REF!</definedName>
    <definedName name="별" localSheetId="5">BlankMacro1</definedName>
    <definedName name="별" localSheetId="3">BlankMacro1</definedName>
    <definedName name="별" localSheetId="2">BlankMacro1</definedName>
    <definedName name="별">BlankMacro1</definedName>
    <definedName name="보" localSheetId="4">[91]단가!$A$26</definedName>
    <definedName name="보" localSheetId="6">[91]단가!$A$26</definedName>
    <definedName name="보" localSheetId="5">[91]단가!$A$26</definedName>
    <definedName name="보" localSheetId="2">[91]단가!$A$26</definedName>
    <definedName name="보">[92]단가!$A$26</definedName>
    <definedName name="보도노" localSheetId="4">#REF!</definedName>
    <definedName name="보도노" localSheetId="6">#REF!</definedName>
    <definedName name="보도노" localSheetId="5">#REF!</definedName>
    <definedName name="보도노" localSheetId="2">#REF!</definedName>
    <definedName name="보도노">#REF!</definedName>
    <definedName name="보도재" localSheetId="4">#REF!</definedName>
    <definedName name="보도재" localSheetId="6">#REF!</definedName>
    <definedName name="보도재" localSheetId="5">#REF!</definedName>
    <definedName name="보도재" localSheetId="2">#REF!</definedName>
    <definedName name="보도재">#REF!</definedName>
    <definedName name="보링공_지질조사001">#REF!</definedName>
    <definedName name="보링공_지질조사002">#REF!</definedName>
    <definedName name="보링공_지질조사011">#REF!</definedName>
    <definedName name="보링공_지질조사982">#REF!</definedName>
    <definedName name="보링공_지질조사991">#REF!</definedName>
    <definedName name="보링공_지질조사992">#REF!</definedName>
    <definedName name="보습제" localSheetId="4">#REF!</definedName>
    <definedName name="보습제" localSheetId="6">#REF!</definedName>
    <definedName name="보습제" localSheetId="5">#REF!</definedName>
    <definedName name="보습제" localSheetId="2">#REF!</definedName>
    <definedName name="보습제">#REF!</definedName>
    <definedName name="보안공001">#REF!</definedName>
    <definedName name="보안공002">#REF!</definedName>
    <definedName name="보안공011">#REF!</definedName>
    <definedName name="보안공982">#REF!</definedName>
    <definedName name="보안공991">#REF!</definedName>
    <definedName name="보안공992">#REF!</definedName>
    <definedName name="보온공001">#REF!</definedName>
    <definedName name="보온공002">#REF!</definedName>
    <definedName name="보온공011">#REF!</definedName>
    <definedName name="보온공982">#REF!</definedName>
    <definedName name="보온공991">#REF!</definedName>
    <definedName name="보온공992">#REF!</definedName>
    <definedName name="보일러공001">#REF!</definedName>
    <definedName name="보일러공002">#REF!</definedName>
    <definedName name="보일러공011">#REF!</definedName>
    <definedName name="보일러공982">#REF!</definedName>
    <definedName name="보일러공991">#REF!</definedName>
    <definedName name="보일러공992">#REF!</definedName>
    <definedName name="보조" localSheetId="5">[93]기초일위!#REF!</definedName>
    <definedName name="보조">[93]기초일위!#REF!</definedName>
    <definedName name="보조기층부설" localSheetId="5">[94]기초일위!#REF!</definedName>
    <definedName name="보조기층부설">[94]기초일위!#REF!</definedName>
    <definedName name="보차도경계석" localSheetId="4">[23]단가!$A$67</definedName>
    <definedName name="보차도경계석" localSheetId="6">[23]단가!$A$67</definedName>
    <definedName name="보차도경계석" localSheetId="5">[23]단가!$A$67</definedName>
    <definedName name="보차도경계석" localSheetId="2">[23]단가!$A$67</definedName>
    <definedName name="보차도경계석">[24]단가!$A$67</definedName>
    <definedName name="보통">37483</definedName>
    <definedName name="보통선원001">#REF!</definedName>
    <definedName name="보통선원002">#REF!</definedName>
    <definedName name="보통선원011">#REF!</definedName>
    <definedName name="보통선원982">#REF!</definedName>
    <definedName name="보통선원991">#REF!</definedName>
    <definedName name="보통선원992">#REF!</definedName>
    <definedName name="보통인부" localSheetId="4">#REF!</definedName>
    <definedName name="보통인부" localSheetId="6">#REF!</definedName>
    <definedName name="보통인부" localSheetId="5">#REF!</definedName>
    <definedName name="보통인부" localSheetId="0">[95]노임단가!$D$57</definedName>
    <definedName name="보통인부" localSheetId="2">#REF!</definedName>
    <definedName name="보통인부">#REF!</definedName>
    <definedName name="보통인부001">#REF!</definedName>
    <definedName name="보통인부002">#REF!</definedName>
    <definedName name="보통인부011">#REF!</definedName>
    <definedName name="보통인부1" localSheetId="4">[53]단가조사!#REF!</definedName>
    <definedName name="보통인부1" localSheetId="6">[53]단가조사!#REF!</definedName>
    <definedName name="보통인부1" localSheetId="5">[53]단가조사!#REF!</definedName>
    <definedName name="보통인부1" localSheetId="2">[53]단가조사!#REF!</definedName>
    <definedName name="보통인부1">[54]단가조사!#REF!</definedName>
    <definedName name="보통인부982">#REF!</definedName>
    <definedName name="보통인부991">#REF!</definedName>
    <definedName name="보통인부992">#REF!</definedName>
    <definedName name="보통인부B10">[52]식재인부!$C$24</definedName>
    <definedName name="보통인부B4이하">[52]식재인부!$C$18</definedName>
    <definedName name="보통인부B5">[52]식재인부!$C$19</definedName>
    <definedName name="보통인부B6">[52]식재인부!$C$20</definedName>
    <definedName name="보통인부B8">[52]식재인부!$C$22</definedName>
    <definedName name="보통인부R10">[52]식재인부!$C$54</definedName>
    <definedName name="보통인부R12">[52]식재인부!$C$56</definedName>
    <definedName name="보통인부R15">[52]식재인부!$C$59</definedName>
    <definedName name="보통인부R4이하" localSheetId="4">[96]식재인부!$C$48</definedName>
    <definedName name="보통인부R4이하" localSheetId="6">[96]식재인부!$C$48</definedName>
    <definedName name="보통인부R4이하" localSheetId="5">[96]식재인부!$C$48</definedName>
    <definedName name="보통인부R4이하" localSheetId="2">[96]식재인부!$C$48</definedName>
    <definedName name="보통인부R4이하">[97]식재인부!$C$48</definedName>
    <definedName name="보통인부R5" localSheetId="4">[96]식재인부!$C$49</definedName>
    <definedName name="보통인부R5" localSheetId="6">[96]식재인부!$C$49</definedName>
    <definedName name="보통인부R5" localSheetId="5">[96]식재인부!$C$49</definedName>
    <definedName name="보통인부R5" localSheetId="2">[96]식재인부!$C$49</definedName>
    <definedName name="보통인부R5">[97]식재인부!$C$49</definedName>
    <definedName name="보통인부R6">[52]식재인부!$C$50</definedName>
    <definedName name="보통인부R7">[52]식재인부!$C$51</definedName>
    <definedName name="보통인부R8">[52]식재인부!$C$52</definedName>
    <definedName name="볼트" localSheetId="4">[23]단가!$A$15</definedName>
    <definedName name="볼트" localSheetId="6">[23]단가!$A$15</definedName>
    <definedName name="볼트" localSheetId="5">[23]단가!$A$15</definedName>
    <definedName name="볼트" localSheetId="2">[23]단가!$A$15</definedName>
    <definedName name="볼트">[24]단가!$A$15</definedName>
    <definedName name="부15" localSheetId="4">[42]계수시트!#REF!</definedName>
    <definedName name="부15" localSheetId="6">[42]계수시트!#REF!</definedName>
    <definedName name="부15" localSheetId="5">[42]계수시트!#REF!</definedName>
    <definedName name="부15" localSheetId="2">[42]계수시트!#REF!</definedName>
    <definedName name="부15">[43]계수시트!#REF!</definedName>
    <definedName name="부대공집계" localSheetId="5">[67]터파기및재료!#REF!</definedName>
    <definedName name="부대공집계">[67]터파기및재료!#REF!</definedName>
    <definedName name="부대일위대가" localSheetId="5">#REF!</definedName>
    <definedName name="부대일위대가" localSheetId="3">#REF!</definedName>
    <definedName name="부대일위대가" localSheetId="2">#REF!</definedName>
    <definedName name="부대일위대가">#REF!</definedName>
    <definedName name="부들노" localSheetId="4">[55]식재!$H$180</definedName>
    <definedName name="부들노" localSheetId="6">[55]식재!$H$180</definedName>
    <definedName name="부들노" localSheetId="5">[55]식재!$H$180</definedName>
    <definedName name="부들노" localSheetId="2">[55]식재!$H$180</definedName>
    <definedName name="부들노">[56]식재!$H$180</definedName>
    <definedName name="부들재" localSheetId="4">[55]식재!$F$180</definedName>
    <definedName name="부들재" localSheetId="6">[55]식재!$F$180</definedName>
    <definedName name="부들재" localSheetId="5">[55]식재!$F$180</definedName>
    <definedName name="부들재" localSheetId="2">[55]식재!$F$180</definedName>
    <definedName name="부들재">[56]식재!$F$180</definedName>
    <definedName name="부직포" localSheetId="4">[57]단가!$A$73</definedName>
    <definedName name="부직포" localSheetId="6">[57]단가!$A$73</definedName>
    <definedName name="부직포" localSheetId="5">[57]단가!$A$73</definedName>
    <definedName name="부직포" localSheetId="2">[57]단가!$A$73</definedName>
    <definedName name="부직포">[58]단가!$A$73</definedName>
    <definedName name="부직포노" localSheetId="4">#REF!</definedName>
    <definedName name="부직포노" localSheetId="6">#REF!</definedName>
    <definedName name="부직포노" localSheetId="5">#REF!</definedName>
    <definedName name="부직포노" localSheetId="2">#REF!</definedName>
    <definedName name="부직포노">#REF!</definedName>
    <definedName name="부직포재" localSheetId="4">#REF!</definedName>
    <definedName name="부직포재" localSheetId="6">#REF!</definedName>
    <definedName name="부직포재" localSheetId="5">#REF!</definedName>
    <definedName name="부직포재" localSheetId="2">#REF!</definedName>
    <definedName name="부직포재">#REF!</definedName>
    <definedName name="분고" localSheetId="5">#REF!</definedName>
    <definedName name="분고">#REF!</definedName>
    <definedName name="분둘레" localSheetId="5">#REF!</definedName>
    <definedName name="분둘레">#REF!</definedName>
    <definedName name="분반경" localSheetId="5">#REF!</definedName>
    <definedName name="분반경">#REF!</definedName>
    <definedName name="분배기" localSheetId="4">[68]노무비단가!$B$76</definedName>
    <definedName name="분배기" localSheetId="6">[68]노무비단가!$B$76</definedName>
    <definedName name="분배기" localSheetId="5">[68]노무비단가!$B$76</definedName>
    <definedName name="분배기" localSheetId="2">[68]노무비단가!$B$76</definedName>
    <definedName name="분배기">[70]노무비단가!$B$76</definedName>
    <definedName name="분상부체적">#REF!</definedName>
    <definedName name="분수경" localSheetId="4">#REF!</definedName>
    <definedName name="분수경" localSheetId="6">#REF!</definedName>
    <definedName name="분수경" localSheetId="5">#REF!</definedName>
    <definedName name="분수경" localSheetId="2">#REF!</definedName>
    <definedName name="분수경">#REF!</definedName>
    <definedName name="분수노" localSheetId="4">#REF!</definedName>
    <definedName name="분수노" localSheetId="6">#REF!</definedName>
    <definedName name="분수노" localSheetId="5">#REF!</definedName>
    <definedName name="분수노" localSheetId="2">#REF!</definedName>
    <definedName name="분수노">#REF!</definedName>
    <definedName name="분수재" localSheetId="4">#REF!</definedName>
    <definedName name="분수재" localSheetId="6">#REF!</definedName>
    <definedName name="분수재" localSheetId="5">#REF!</definedName>
    <definedName name="분수재" localSheetId="2">#REF!</definedName>
    <definedName name="분수재">#REF!</definedName>
    <definedName name="분종둘레" localSheetId="5">#REF!</definedName>
    <definedName name="분종둘레">#REF!</definedName>
    <definedName name="분중량" localSheetId="5">#REF!</definedName>
    <definedName name="분중량">#REF!</definedName>
    <definedName name="분체적" localSheetId="5">#REF!</definedName>
    <definedName name="분체적">#REF!</definedName>
    <definedName name="분표면적" localSheetId="5">#REF!</definedName>
    <definedName name="분표면적">#REF!</definedName>
    <definedName name="불도자15경" localSheetId="4">#REF!</definedName>
    <definedName name="불도자15경" localSheetId="6">#REF!</definedName>
    <definedName name="불도자15경" localSheetId="5">#REF!</definedName>
    <definedName name="불도자15경" localSheetId="2">#REF!</definedName>
    <definedName name="불도자15경">#REF!</definedName>
    <definedName name="불도자15노무" localSheetId="4">#REF!</definedName>
    <definedName name="불도자15노무" localSheetId="6">#REF!</definedName>
    <definedName name="불도자15노무" localSheetId="5">#REF!</definedName>
    <definedName name="불도자15노무" localSheetId="2">#REF!</definedName>
    <definedName name="불도자15노무">#REF!</definedName>
    <definedName name="불도자15재료" localSheetId="4">#REF!</definedName>
    <definedName name="불도자15재료" localSheetId="6">#REF!</definedName>
    <definedName name="불도자15재료" localSheetId="5">#REF!</definedName>
    <definedName name="불도자15재료" localSheetId="2">#REF!</definedName>
    <definedName name="불도자15재료">#REF!</definedName>
    <definedName name="붉은병꽃" localSheetId="4">[23]단가!$A$145</definedName>
    <definedName name="붉은병꽃" localSheetId="6">[23]단가!$A$145</definedName>
    <definedName name="붉은병꽃" localSheetId="5">[23]단가!$A$145</definedName>
    <definedName name="붉은병꽃" localSheetId="2">[23]단가!$A$145</definedName>
    <definedName name="붉은병꽃">[24]단가!$A$145</definedName>
    <definedName name="블레이드" localSheetId="4">[23]단가!$A$64</definedName>
    <definedName name="블레이드" localSheetId="6">[23]단가!$A$64</definedName>
    <definedName name="블레이드" localSheetId="5">[23]단가!$A$64</definedName>
    <definedName name="블레이드" localSheetId="2">[23]단가!$A$64</definedName>
    <definedName name="블레이드">[24]단가!$A$64</definedName>
    <definedName name="비_계_공">#REF!</definedName>
    <definedName name="비계공" localSheetId="5">#REF!</definedName>
    <definedName name="비계공">#REF!</definedName>
    <definedName name="비계공001">#REF!</definedName>
    <definedName name="비계공002">#REF!</definedName>
    <definedName name="비계공011">#REF!</definedName>
    <definedName name="비계공982">#REF!</definedName>
    <definedName name="비계공991">#REF!</definedName>
    <definedName name="비계공992">#REF!</definedName>
    <definedName name="비계노" localSheetId="4">[55]시설물!#REF!</definedName>
    <definedName name="비계노" localSheetId="6">[55]시설물!#REF!</definedName>
    <definedName name="비계노" localSheetId="5">[55]시설물!#REF!</definedName>
    <definedName name="비계노" localSheetId="2">[55]시설물!#REF!</definedName>
    <definedName name="비계노">[56]시설물!#REF!</definedName>
    <definedName name="비계재" localSheetId="4">[55]시설물!#REF!</definedName>
    <definedName name="비계재" localSheetId="6">[55]시설물!#REF!</definedName>
    <definedName name="비계재" localSheetId="5">[55]시설물!#REF!</definedName>
    <definedName name="비계재" localSheetId="2">[55]시설물!#REF!</definedName>
    <definedName name="비계재">[56]시설물!#REF!</definedName>
    <definedName name="비료" localSheetId="4">[23]단가!$A$154</definedName>
    <definedName name="비료" localSheetId="6">[23]단가!$A$154</definedName>
    <definedName name="비료" localSheetId="5">[23]단가!$A$154</definedName>
    <definedName name="비료" localSheetId="2">[23]단가!$A$154</definedName>
    <definedName name="비료">[24]단가!$A$154</definedName>
    <definedName name="비목1" localSheetId="4">#REF!</definedName>
    <definedName name="비목1" localSheetId="6">#REF!</definedName>
    <definedName name="비목1" localSheetId="5">#REF!</definedName>
    <definedName name="비목1" localSheetId="2">#REF!</definedName>
    <definedName name="비목1">#REF!</definedName>
    <definedName name="비목2" localSheetId="4">#REF!</definedName>
    <definedName name="비목2" localSheetId="6">#REF!</definedName>
    <definedName name="비목2" localSheetId="5">#REF!</definedName>
    <definedName name="비목2" localSheetId="2">#REF!</definedName>
    <definedName name="비목2">#REF!</definedName>
    <definedName name="비목3" localSheetId="4">#REF!</definedName>
    <definedName name="비목3" localSheetId="6">#REF!</definedName>
    <definedName name="비목3" localSheetId="5">#REF!</definedName>
    <definedName name="비목3" localSheetId="2">#REF!</definedName>
    <definedName name="비목3">#REF!</definedName>
    <definedName name="비목4" localSheetId="4">#REF!</definedName>
    <definedName name="비목4" localSheetId="6">#REF!</definedName>
    <definedName name="비목4" localSheetId="5">#REF!</definedName>
    <definedName name="비목4" localSheetId="2">#REF!</definedName>
    <definedName name="비목4">#REF!</definedName>
    <definedName name="비비추" localSheetId="4">[57]단가!$A$150</definedName>
    <definedName name="비비추" localSheetId="6">[57]단가!$A$150</definedName>
    <definedName name="비비추" localSheetId="5">[57]단가!$A$150</definedName>
    <definedName name="비비추" localSheetId="2">[57]단가!$A$150</definedName>
    <definedName name="비비추">[58]단가!$A$150</definedName>
    <definedName name="뿌리돌림보통이눕" localSheetId="5">#REF!</definedName>
    <definedName name="뿌리돌림보통이눕">#REF!</definedName>
    <definedName name="뿌리돌림보통인부">#REF!</definedName>
    <definedName name="뿌리돌림조경공">#REF!</definedName>
    <definedName name="사고석" localSheetId="5">#REF!</definedName>
    <definedName name="사고석">#REF!</definedName>
    <definedName name="사공구기계경비" localSheetId="4">[42]원가계산서!#REF!</definedName>
    <definedName name="사공구기계경비" localSheetId="6">[42]원가계산서!#REF!</definedName>
    <definedName name="사공구기계경비" localSheetId="5">[42]원가계산서!#REF!</definedName>
    <definedName name="사공구기계경비" localSheetId="2">[42]원가계산서!#REF!</definedName>
    <definedName name="사공구기계경비">[43]원가계산서!#REF!</definedName>
    <definedName name="사공구부가가치세" localSheetId="4">[98]산출내역서!#REF!</definedName>
    <definedName name="사공구부가가치세" localSheetId="6">[98]산출내역서!#REF!</definedName>
    <definedName name="사공구부가가치세" localSheetId="5">[98]산출내역서!#REF!</definedName>
    <definedName name="사공구부가가치세" localSheetId="2">[98]산출내역서!#REF!</definedName>
    <definedName name="사공구부가가치세">[99]산출내역서!#REF!</definedName>
    <definedName name="사공구직영비" localSheetId="4">[98]산출내역서!#REF!</definedName>
    <definedName name="사공구직영비" localSheetId="6">[98]산출내역서!#REF!</definedName>
    <definedName name="사공구직영비" localSheetId="5">[98]산출내역서!#REF!</definedName>
    <definedName name="사공구직영비" localSheetId="2">[98]산출내역서!#REF!</definedName>
    <definedName name="사공구직영비">[99]산출내역서!#REF!</definedName>
    <definedName name="사공구직접노무비" localSheetId="4">[42]원가계산서!#REF!</definedName>
    <definedName name="사공구직접노무비" localSheetId="6">[42]원가계산서!#REF!</definedName>
    <definedName name="사공구직접노무비" localSheetId="5">[42]원가계산서!#REF!</definedName>
    <definedName name="사공구직접노무비" localSheetId="2">[42]원가계산서!#REF!</definedName>
    <definedName name="사공구직접노무비">[43]원가계산서!#REF!</definedName>
    <definedName name="사공구직접재료비" localSheetId="4">[42]원가계산서!#REF!</definedName>
    <definedName name="사공구직접재료비" localSheetId="6">[42]원가계산서!#REF!</definedName>
    <definedName name="사공구직접재료비" localSheetId="5">[42]원가계산서!#REF!</definedName>
    <definedName name="사공구직접재료비" localSheetId="2">[42]원가계산서!#REF!</definedName>
    <definedName name="사공구직접재료비">[43]원가계산서!#REF!</definedName>
    <definedName name="사리도경" localSheetId="4">#REF!</definedName>
    <definedName name="사리도경" localSheetId="6">#REF!</definedName>
    <definedName name="사리도경" localSheetId="5">#REF!</definedName>
    <definedName name="사리도경" localSheetId="2">#REF!</definedName>
    <definedName name="사리도경">#REF!</definedName>
    <definedName name="사리도노무" localSheetId="4">#REF!</definedName>
    <definedName name="사리도노무" localSheetId="6">#REF!</definedName>
    <definedName name="사리도노무" localSheetId="5">#REF!</definedName>
    <definedName name="사리도노무" localSheetId="2">#REF!</definedName>
    <definedName name="사리도노무">#REF!</definedName>
    <definedName name="사리도재료" localSheetId="4">#REF!</definedName>
    <definedName name="사리도재료" localSheetId="6">#REF!</definedName>
    <definedName name="사리도재료" localSheetId="5">#REF!</definedName>
    <definedName name="사리도재료" localSheetId="2">#REF!</definedName>
    <definedName name="사리도재료">#REF!</definedName>
    <definedName name="사차직접노무비" localSheetId="4">'[100]4차원가계산서'!$H$3</definedName>
    <definedName name="사차직접노무비" localSheetId="6">'[100]4차원가계산서'!$H$3</definedName>
    <definedName name="사차직접노무비" localSheetId="5">'[100]4차원가계산서'!$H$3</definedName>
    <definedName name="사차직접노무비" localSheetId="2">'[100]4차원가계산서'!$H$3</definedName>
    <definedName name="사차직접노무비">'[101]4차원가계산서'!$H$3</definedName>
    <definedName name="사철나무H1.2">#REF!</definedName>
    <definedName name="산벗" localSheetId="4">[23]단가!$A$114</definedName>
    <definedName name="산벗" localSheetId="6">[23]단가!$A$114</definedName>
    <definedName name="산벗" localSheetId="5">[23]단가!$A$114</definedName>
    <definedName name="산벗" localSheetId="2">[23]단가!$A$114</definedName>
    <definedName name="산벗">[24]단가!$A$114</definedName>
    <definedName name="산소" localSheetId="4">[23]단가!$A$58</definedName>
    <definedName name="산소" localSheetId="6">[23]단가!$A$58</definedName>
    <definedName name="산소" localSheetId="5">[23]단가!$A$58</definedName>
    <definedName name="산소" localSheetId="2">[23]단가!$A$58</definedName>
    <definedName name="산소">[24]단가!$A$58</definedName>
    <definedName name="산철쭉" localSheetId="4">[23]단가!$A$142</definedName>
    <definedName name="산철쭉" localSheetId="6">[23]단가!$A$142</definedName>
    <definedName name="산철쭉" localSheetId="5">[23]단가!$A$142</definedName>
    <definedName name="산철쭉" localSheetId="2">[23]단가!$A$142</definedName>
    <definedName name="산철쭉">[24]단가!$A$142</definedName>
    <definedName name="산출근거" localSheetId="4">BlankMacro1</definedName>
    <definedName name="산출근거" localSheetId="6">BlankMacro1</definedName>
    <definedName name="산출근거" localSheetId="5">BlankMacro1</definedName>
    <definedName name="산출근거" localSheetId="3">BlankMacro1</definedName>
    <definedName name="산출근거" localSheetId="2">BlankMacro1</definedName>
    <definedName name="산출근거">BlankMacro1</definedName>
    <definedName name="삼각" localSheetId="4">[91]단가!$A$24</definedName>
    <definedName name="삼각" localSheetId="6">[91]단가!$A$24</definedName>
    <definedName name="삼각" localSheetId="5">[91]단가!$A$24</definedName>
    <definedName name="삼각" localSheetId="2">[91]단가!$A$24</definedName>
    <definedName name="삼각">[92]단가!$A$24</definedName>
    <definedName name="삼각노" localSheetId="4">[16]일위대가!#REF!</definedName>
    <definedName name="삼각노" localSheetId="6">[16]일위대가!#REF!</definedName>
    <definedName name="삼각노" localSheetId="5">[16]일위대가!#REF!</definedName>
    <definedName name="삼각노" localSheetId="2">[16]일위대가!#REF!</definedName>
    <definedName name="삼각노">#REF!</definedName>
    <definedName name="삼각재" localSheetId="4">[16]일위대가!#REF!</definedName>
    <definedName name="삼각재" localSheetId="6">[16]일위대가!#REF!</definedName>
    <definedName name="삼각재" localSheetId="5">[16]일위대가!#REF!</definedName>
    <definedName name="삼각재" localSheetId="2">[16]일위대가!#REF!</definedName>
    <definedName name="삼각재">#REF!</definedName>
    <definedName name="삼노" localSheetId="4">#REF!</definedName>
    <definedName name="삼노" localSheetId="6">#REF!</definedName>
    <definedName name="삼노" localSheetId="5">#REF!</definedName>
    <definedName name="삼노" localSheetId="2">#REF!</definedName>
    <definedName name="삼노">#REF!</definedName>
    <definedName name="삼발" localSheetId="4">[91]단가!$A$22</definedName>
    <definedName name="삼발" localSheetId="6">[91]단가!$A$22</definedName>
    <definedName name="삼발" localSheetId="5">[91]단가!$A$22</definedName>
    <definedName name="삼발" localSheetId="2">[91]단가!$A$22</definedName>
    <definedName name="삼발">[92]단가!$A$22</definedName>
    <definedName name="삼발이대노" localSheetId="4">[16]일위대가!#REF!</definedName>
    <definedName name="삼발이대노" localSheetId="6">[16]일위대가!#REF!</definedName>
    <definedName name="삼발이대노" localSheetId="5">[16]일위대가!#REF!</definedName>
    <definedName name="삼발이대노" localSheetId="2">[16]일위대가!#REF!</definedName>
    <definedName name="삼발이대노">#REF!</definedName>
    <definedName name="삼발이대재" localSheetId="4">[16]일위대가!#REF!</definedName>
    <definedName name="삼발이대재" localSheetId="6">[16]일위대가!#REF!</definedName>
    <definedName name="삼발이대재" localSheetId="5">[16]일위대가!#REF!</definedName>
    <definedName name="삼발이대재" localSheetId="2">[16]일위대가!#REF!</definedName>
    <definedName name="삼발이대재">#REF!</definedName>
    <definedName name="삼발이소노" localSheetId="4">[16]일위대가!#REF!</definedName>
    <definedName name="삼발이소노" localSheetId="6">[16]일위대가!#REF!</definedName>
    <definedName name="삼발이소노" localSheetId="5">[16]일위대가!#REF!</definedName>
    <definedName name="삼발이소노" localSheetId="2">[16]일위대가!#REF!</definedName>
    <definedName name="삼발이소노">#REF!</definedName>
    <definedName name="삼발이소재" localSheetId="4">[16]일위대가!#REF!</definedName>
    <definedName name="삼발이소재" localSheetId="6">[16]일위대가!#REF!</definedName>
    <definedName name="삼발이소재" localSheetId="5">[16]일위대가!#REF!</definedName>
    <definedName name="삼발이소재" localSheetId="2">[16]일위대가!#REF!</definedName>
    <definedName name="삼발이소재">#REF!</definedName>
    <definedName name="삼재" localSheetId="4">#REF!</definedName>
    <definedName name="삼재" localSheetId="6">#REF!</definedName>
    <definedName name="삼재" localSheetId="5">#REF!</definedName>
    <definedName name="삼재" localSheetId="2">#REF!</definedName>
    <definedName name="삼재">#REF!</definedName>
    <definedName name="상급원자력기술자001">#REF!</definedName>
    <definedName name="상급원자력기술자002">#REF!</definedName>
    <definedName name="상급원자력기술자011">#REF!</definedName>
    <definedName name="상급원자력기술자982">#REF!</definedName>
    <definedName name="상급원자력기술자991">#REF!</definedName>
    <definedName name="상급원자력기술자992">#REF!</definedName>
    <definedName name="상부펌프카015">#REF!</definedName>
    <definedName name="상부펌프카15">#REF!</definedName>
    <definedName name="상수집" localSheetId="5">[102]터파기및재료!#REF!</definedName>
    <definedName name="상수집">[102]터파기및재료!#REF!</definedName>
    <definedName name="상수집계" localSheetId="5">[67]터파기및재료!#REF!</definedName>
    <definedName name="상수집계">[67]터파기및재료!#REF!</definedName>
    <definedName name="상하차경비10">'[103]상하차비용(기계상차)'!$I$209</definedName>
    <definedName name="상하차경비15">'[103]상하차비용(기계상차)'!$I$210</definedName>
    <definedName name="상하차경비20">'[103]상하차비용(기계상차)'!$I$211</definedName>
    <definedName name="상하차경비25">'[103]상하차비용(기계상차)'!$I$212</definedName>
    <definedName name="상하차경비30">'[103]상하차비용(기계상차)'!$I$213</definedName>
    <definedName name="상하차경비35" localSheetId="5">#REF!</definedName>
    <definedName name="상하차경비35">#REF!</definedName>
    <definedName name="상하차경비40" localSheetId="5">#REF!</definedName>
    <definedName name="상하차경비40">#REF!</definedName>
    <definedName name="상하차경비45" localSheetId="5">#REF!</definedName>
    <definedName name="상하차경비45">#REF!</definedName>
    <definedName name="상하차경비5">#REF!</definedName>
    <definedName name="상하차경비50" localSheetId="5">#REF!</definedName>
    <definedName name="상하차경비50">#REF!</definedName>
    <definedName name="상하차노무비10">'[103]상하차비용(기계상차)'!$E$209</definedName>
    <definedName name="상하차노무비15">'[103]상하차비용(기계상차)'!$E$210</definedName>
    <definedName name="상하차노무비20">'[103]상하차비용(기계상차)'!$E$211</definedName>
    <definedName name="상하차노무비25">'[103]상하차비용(기계상차)'!$E$212</definedName>
    <definedName name="상하차노무비30">'[103]상하차비용(기계상차)'!$E$213</definedName>
    <definedName name="상하차노무비35" localSheetId="5">#REF!</definedName>
    <definedName name="상하차노무비35">#REF!</definedName>
    <definedName name="상하차노무비40" localSheetId="5">#REF!</definedName>
    <definedName name="상하차노무비40">#REF!</definedName>
    <definedName name="상하차노무비45" localSheetId="5">#REF!</definedName>
    <definedName name="상하차노무비45">#REF!</definedName>
    <definedName name="상하차노무비5">#REF!</definedName>
    <definedName name="상하차노무비50" localSheetId="5">#REF!</definedName>
    <definedName name="상하차노무비50">#REF!</definedName>
    <definedName name="상하차재료비10">'[103]상하차비용(기계상차)'!$G$209</definedName>
    <definedName name="상하차재료비15">'[103]상하차비용(기계상차)'!$G$210</definedName>
    <definedName name="상하차재료비20">'[103]상하차비용(기계상차)'!$G$211</definedName>
    <definedName name="상하차재료비25">'[103]상하차비용(기계상차)'!$G$212</definedName>
    <definedName name="상하차재료비30">'[103]상하차비용(기계상차)'!$G$213</definedName>
    <definedName name="상하차재료비35" localSheetId="5">#REF!</definedName>
    <definedName name="상하차재료비35">#REF!</definedName>
    <definedName name="상하차재료비40" localSheetId="5">#REF!</definedName>
    <definedName name="상하차재료비40">#REF!</definedName>
    <definedName name="상하차재료비45" localSheetId="5">#REF!</definedName>
    <definedName name="상하차재료비45">#REF!</definedName>
    <definedName name="상하차재료비5">#REF!</definedName>
    <definedName name="상하차재료비50" localSheetId="5">#REF!</definedName>
    <definedName name="상하차재료비50">#REF!</definedName>
    <definedName name="색재2" localSheetId="3">#REF!</definedName>
    <definedName name="색재2" localSheetId="2">#REF!</definedName>
    <definedName name="색재2">#REF!</definedName>
    <definedName name="생B10" localSheetId="4">[48]단가결정!$B$472</definedName>
    <definedName name="생B10" localSheetId="6">[48]단가결정!$B$472</definedName>
    <definedName name="생B10" localSheetId="5">[48]단가결정!$B$472</definedName>
    <definedName name="생B10" localSheetId="2">[48]단가결정!$B$472</definedName>
    <definedName name="생B10">[49]단가결정!$B$472</definedName>
    <definedName name="생B12" localSheetId="4">[48]단가결정!$B$471</definedName>
    <definedName name="생B12" localSheetId="6">[48]단가결정!$B$471</definedName>
    <definedName name="생B12" localSheetId="5">[48]단가결정!$B$471</definedName>
    <definedName name="생B12" localSheetId="2">[48]단가결정!$B$471</definedName>
    <definedName name="생B12">[49]단가결정!$B$471</definedName>
    <definedName name="생B20" localSheetId="4">[48]단가결정!$B$469</definedName>
    <definedName name="생B20" localSheetId="6">[48]단가결정!$B$469</definedName>
    <definedName name="생B20" localSheetId="5">[48]단가결정!$B$469</definedName>
    <definedName name="생B20" localSheetId="2">[48]단가결정!$B$469</definedName>
    <definedName name="생B20">[49]단가결정!$B$469</definedName>
    <definedName name="생B6" localSheetId="4">[48]단가결정!$B$475</definedName>
    <definedName name="생B6" localSheetId="6">[48]단가결정!$B$475</definedName>
    <definedName name="생B6" localSheetId="5">[48]단가결정!$B$475</definedName>
    <definedName name="생B6" localSheetId="2">[48]단가결정!$B$475</definedName>
    <definedName name="생B6">[49]단가결정!$B$475</definedName>
    <definedName name="생B8" localSheetId="4">[48]단가결정!$B$473</definedName>
    <definedName name="생B8" localSheetId="6">[48]단가결정!$B$473</definedName>
    <definedName name="생B8" localSheetId="5">[48]단가결정!$B$473</definedName>
    <definedName name="생B8" localSheetId="2">[48]단가결정!$B$473</definedName>
    <definedName name="생B8">[49]단가결정!$B$473</definedName>
    <definedName name="생H1.5" localSheetId="4">[48]단가결정!$B$450</definedName>
    <definedName name="생H1.5" localSheetId="6">[48]단가결정!$B$450</definedName>
    <definedName name="생H1.5" localSheetId="5">[48]단가결정!$B$450</definedName>
    <definedName name="생H1.5" localSheetId="2">[48]단가결정!$B$450</definedName>
    <definedName name="생H1.5">[49]단가결정!$B$450</definedName>
    <definedName name="생H2.0" localSheetId="4">[48]단가결정!$B$448</definedName>
    <definedName name="생H2.0" localSheetId="6">[48]단가결정!$B$448</definedName>
    <definedName name="생H2.0" localSheetId="5">[48]단가결정!$B$448</definedName>
    <definedName name="생H2.0" localSheetId="2">[48]단가결정!$B$448</definedName>
    <definedName name="생H2.0">[49]단가결정!$B$448</definedName>
    <definedName name="생H2.5" localSheetId="4">[48]단가결정!$B$447</definedName>
    <definedName name="생H2.5" localSheetId="6">[48]단가결정!$B$447</definedName>
    <definedName name="생H2.5" localSheetId="5">[48]단가결정!$B$447</definedName>
    <definedName name="생H2.5" localSheetId="2">[48]단가결정!$B$447</definedName>
    <definedName name="생H2.5">[49]단가결정!$B$447</definedName>
    <definedName name="생H3.0" localSheetId="4">[48]단가결정!$B$446</definedName>
    <definedName name="생H3.0" localSheetId="6">[48]단가결정!$B$446</definedName>
    <definedName name="생H3.0" localSheetId="5">[48]단가결정!$B$446</definedName>
    <definedName name="생H3.0" localSheetId="2">[48]단가결정!$B$446</definedName>
    <definedName name="생H3.0">[49]단가결정!$B$446</definedName>
    <definedName name="생H3.5" localSheetId="4">[48]단가결정!$B$445</definedName>
    <definedName name="생H3.5" localSheetId="6">[48]단가결정!$B$445</definedName>
    <definedName name="생H3.5" localSheetId="5">[48]단가결정!$B$445</definedName>
    <definedName name="생H3.5" localSheetId="2">[48]단가결정!$B$445</definedName>
    <definedName name="생H3.5">[49]단가결정!$B$445</definedName>
    <definedName name="생R10" localSheetId="4">[48]단가결정!$B$459</definedName>
    <definedName name="생R10" localSheetId="6">[48]단가결정!$B$459</definedName>
    <definedName name="생R10" localSheetId="5">[48]단가결정!$B$459</definedName>
    <definedName name="생R10" localSheetId="2">[48]단가결정!$B$459</definedName>
    <definedName name="생R10">[49]단가결정!$B$459</definedName>
    <definedName name="생R12" localSheetId="4">[48]단가결정!$B$458</definedName>
    <definedName name="생R12" localSheetId="6">[48]단가결정!$B$458</definedName>
    <definedName name="생R12" localSheetId="5">[48]단가결정!$B$458</definedName>
    <definedName name="생R12" localSheetId="2">[48]단가결정!$B$458</definedName>
    <definedName name="생R12">[49]단가결정!$B$458</definedName>
    <definedName name="생R15" localSheetId="4">[48]단가결정!$B$457</definedName>
    <definedName name="생R15" localSheetId="6">[48]단가결정!$B$457</definedName>
    <definedName name="생R15" localSheetId="5">[48]단가결정!$B$457</definedName>
    <definedName name="생R15" localSheetId="2">[48]단가결정!$B$457</definedName>
    <definedName name="생R15">[49]단가결정!$B$457</definedName>
    <definedName name="생R4" localSheetId="4">[48]단가결정!$B$464</definedName>
    <definedName name="생R4" localSheetId="6">[48]단가결정!$B$464</definedName>
    <definedName name="생R4" localSheetId="5">[48]단가결정!$B$464</definedName>
    <definedName name="생R4" localSheetId="2">[48]단가결정!$B$464</definedName>
    <definedName name="생R4">[49]단가결정!$B$464</definedName>
    <definedName name="생R5" localSheetId="4">[48]단가결정!$B$463</definedName>
    <definedName name="생R5" localSheetId="6">[48]단가결정!$B$463</definedName>
    <definedName name="생R5" localSheetId="5">[48]단가결정!$B$463</definedName>
    <definedName name="생R5" localSheetId="2">[48]단가결정!$B$463</definedName>
    <definedName name="생R5">[49]단가결정!$B$463</definedName>
    <definedName name="생R6" localSheetId="4">[48]단가결정!$B$462</definedName>
    <definedName name="생R6" localSheetId="6">[48]단가결정!$B$462</definedName>
    <definedName name="생R6" localSheetId="5">[48]단가결정!$B$462</definedName>
    <definedName name="생R6" localSheetId="2">[48]단가결정!$B$462</definedName>
    <definedName name="생R6">[49]단가결정!$B$462</definedName>
    <definedName name="생R8" localSheetId="4">[48]단가결정!$B$460</definedName>
    <definedName name="생R8" localSheetId="6">[48]단가결정!$B$460</definedName>
    <definedName name="생R8" localSheetId="5">[48]단가결정!$B$460</definedName>
    <definedName name="생R8" localSheetId="2">[48]단가결정!$B$460</definedName>
    <definedName name="생R8">[49]단가결정!$B$460</definedName>
    <definedName name="생관0.4" localSheetId="4">[48]단가결정!$B$490</definedName>
    <definedName name="생관0.4" localSheetId="6">[48]단가결정!$B$490</definedName>
    <definedName name="생관0.4" localSheetId="5">[48]단가결정!$B$490</definedName>
    <definedName name="생관0.4" localSheetId="2">[48]단가결정!$B$490</definedName>
    <definedName name="생관0.4">[49]단가결정!$B$490</definedName>
    <definedName name="생관0.5" localSheetId="4">[48]단가결정!$B$489</definedName>
    <definedName name="생관0.5" localSheetId="6">[48]단가결정!$B$489</definedName>
    <definedName name="생관0.5" localSheetId="5">[48]단가결정!$B$489</definedName>
    <definedName name="생관0.5" localSheetId="2">[48]단가결정!$B$489</definedName>
    <definedName name="생관0.5">[49]단가결정!$B$489</definedName>
    <definedName name="생관0.6" localSheetId="4">[48]단가결정!$B$488</definedName>
    <definedName name="생관0.6" localSheetId="6">[48]단가결정!$B$488</definedName>
    <definedName name="생관0.6" localSheetId="5">[48]단가결정!$B$488</definedName>
    <definedName name="생관0.6" localSheetId="2">[48]단가결정!$B$488</definedName>
    <definedName name="생관0.6">[49]단가결정!$B$488</definedName>
    <definedName name="생관1.0" localSheetId="4">[48]단가결정!$B$486</definedName>
    <definedName name="생관1.0" localSheetId="6">[48]단가결정!$B$486</definedName>
    <definedName name="생관1.0" localSheetId="5">[48]단가결정!$B$486</definedName>
    <definedName name="생관1.0" localSheetId="2">[48]단가결정!$B$486</definedName>
    <definedName name="생관1.0">[49]단가결정!$B$486</definedName>
    <definedName name="생관1.2" localSheetId="4">[48]단가결정!$B$485</definedName>
    <definedName name="생관1.2" localSheetId="6">[48]단가결정!$B$485</definedName>
    <definedName name="생관1.2" localSheetId="5">[48]단가결정!$B$485</definedName>
    <definedName name="생관1.2" localSheetId="2">[48]단가결정!$B$485</definedName>
    <definedName name="생관1.2">[49]단가결정!$B$485</definedName>
    <definedName name="생관1.5" localSheetId="4">[48]단가결정!$B$483</definedName>
    <definedName name="생관1.5" localSheetId="6">[48]단가결정!$B$483</definedName>
    <definedName name="생관1.5" localSheetId="5">[48]단가결정!$B$483</definedName>
    <definedName name="생관1.5" localSheetId="2">[48]단가결정!$B$483</definedName>
    <definedName name="생관1.5">[49]단가결정!$B$483</definedName>
    <definedName name="생관2.0" localSheetId="4">[48]단가결정!$B$481</definedName>
    <definedName name="생관2.0" localSheetId="6">[48]단가결정!$B$481</definedName>
    <definedName name="생관2.0" localSheetId="5">[48]단가결정!$B$481</definedName>
    <definedName name="생관2.0" localSheetId="2">[48]단가결정!$B$481</definedName>
    <definedName name="생관2.0">[49]단가결정!$B$481</definedName>
    <definedName name="생지" localSheetId="4">[48]단가결정!$B$493</definedName>
    <definedName name="생지" localSheetId="6">[48]단가결정!$B$493</definedName>
    <definedName name="생지" localSheetId="5">[48]단가결정!$B$493</definedName>
    <definedName name="생지" localSheetId="2">[48]단가결정!$B$493</definedName>
    <definedName name="생지">[49]단가결정!$B$493</definedName>
    <definedName name="샷_시_공">#REF!</definedName>
    <definedName name="샷시공001">#REF!</definedName>
    <definedName name="샷시공002">#REF!</definedName>
    <definedName name="샷시공011">#REF!</definedName>
    <definedName name="샷시공982">#REF!</definedName>
    <definedName name="샷시공991">#REF!</definedName>
    <definedName name="샷시공992">#REF!</definedName>
    <definedName name="서양측백H3.0">#REF!</definedName>
    <definedName name="석_공">#REF!</definedName>
    <definedName name="석공" localSheetId="4">[57]단가!$A$30</definedName>
    <definedName name="석공" localSheetId="6">[57]단가!$A$30</definedName>
    <definedName name="석공" localSheetId="5">[57]단가!$A$30</definedName>
    <definedName name="석공" localSheetId="2">[57]단가!$A$30</definedName>
    <definedName name="석공">#REF!</definedName>
    <definedName name="석공001">#REF!</definedName>
    <definedName name="석공002">#REF!</definedName>
    <definedName name="석공011">#REF!</definedName>
    <definedName name="석공982">#REF!</definedName>
    <definedName name="석공991">#REF!</definedName>
    <definedName name="석공992">#REF!</definedName>
    <definedName name="석노">#REF!</definedName>
    <definedName name="석재">#REF!</definedName>
    <definedName name="석재타일" localSheetId="4">[23]단가!$A$62</definedName>
    <definedName name="석재타일" localSheetId="6">[23]단가!$A$62</definedName>
    <definedName name="석재타일" localSheetId="5">[23]단가!$A$62</definedName>
    <definedName name="석재타일" localSheetId="2">[23]단가!$A$62</definedName>
    <definedName name="석재타일">[24]단가!$A$62</definedName>
    <definedName name="석재타일경" localSheetId="4">#REF!</definedName>
    <definedName name="석재타일경" localSheetId="6">#REF!</definedName>
    <definedName name="석재타일경" localSheetId="5">#REF!</definedName>
    <definedName name="석재타일경" localSheetId="2">#REF!</definedName>
    <definedName name="석재타일경">#REF!</definedName>
    <definedName name="석재타일노" localSheetId="4">#REF!</definedName>
    <definedName name="석재타일노" localSheetId="6">#REF!</definedName>
    <definedName name="석재타일노" localSheetId="5">#REF!</definedName>
    <definedName name="석재타일노" localSheetId="2">#REF!</definedName>
    <definedName name="석재타일노">#REF!</definedName>
    <definedName name="석재타일재" localSheetId="4">#REF!</definedName>
    <definedName name="석재타일재" localSheetId="6">#REF!</definedName>
    <definedName name="석재타일재" localSheetId="5">#REF!</definedName>
    <definedName name="석재타일재" localSheetId="2">#REF!</definedName>
    <definedName name="석재타일재">#REF!</definedName>
    <definedName name="석조각공001">#REF!</definedName>
    <definedName name="석조각공002">#REF!</definedName>
    <definedName name="석조각공011">#REF!</definedName>
    <definedName name="석조각공982">#REF!</definedName>
    <definedName name="석조각공991">#REF!</definedName>
    <definedName name="석조각공992">#REF!</definedName>
    <definedName name="석합">#REF!</definedName>
    <definedName name="선부001">#REF!</definedName>
    <definedName name="선부002">#REF!</definedName>
    <definedName name="선부011">#REF!</definedName>
    <definedName name="선부982">#REF!</definedName>
    <definedName name="선부991">#REF!</definedName>
    <definedName name="선부992">#REF!</definedName>
    <definedName name="섬유1종">#REF!</definedName>
    <definedName name="섬잣" localSheetId="4">[23]단가!$A$95</definedName>
    <definedName name="섬잣" localSheetId="6">[23]단가!$A$95</definedName>
    <definedName name="섬잣" localSheetId="5">[23]단가!$A$95</definedName>
    <definedName name="섬잣" localSheetId="2">[23]단가!$A$95</definedName>
    <definedName name="섬잣">[24]단가!$A$95</definedName>
    <definedName name="소나무10" localSheetId="4">[57]단가!$A$98</definedName>
    <definedName name="소나무10" localSheetId="6">[57]단가!$A$98</definedName>
    <definedName name="소나무10" localSheetId="5">[57]단가!$A$98</definedName>
    <definedName name="소나무10" localSheetId="2">[57]단가!$A$98</definedName>
    <definedName name="소나무10">[58]단가!$A$98</definedName>
    <definedName name="소나무15" localSheetId="4">[57]단가!$A$97</definedName>
    <definedName name="소나무15" localSheetId="6">[57]단가!$A$97</definedName>
    <definedName name="소나무15" localSheetId="5">[57]단가!$A$97</definedName>
    <definedName name="소나무15" localSheetId="2">[57]단가!$A$97</definedName>
    <definedName name="소나무15">[58]단가!$A$97</definedName>
    <definedName name="소나무20" localSheetId="4">[57]단가!$A$96</definedName>
    <definedName name="소나무20" localSheetId="6">[57]단가!$A$96</definedName>
    <definedName name="소나무20" localSheetId="5">[57]단가!$A$96</definedName>
    <definedName name="소나무20" localSheetId="2">[57]단가!$A$96</definedName>
    <definedName name="소나무20">[58]단가!$A$96</definedName>
    <definedName name="소나무H2.5">#REF!</definedName>
    <definedName name="소나무H3.0">#REF!</definedName>
    <definedName name="소나무H4.0">#REF!</definedName>
    <definedName name="소나무H5.0">#REF!</definedName>
    <definedName name="소석회" localSheetId="4">[23]단가!$A$161</definedName>
    <definedName name="소석회" localSheetId="6">[23]단가!$A$161</definedName>
    <definedName name="소석회" localSheetId="5">[23]단가!$A$161</definedName>
    <definedName name="소석회" localSheetId="2">[23]단가!$A$161</definedName>
    <definedName name="소석회">[24]단가!$A$161</definedName>
    <definedName name="소일위대가1">#REF!</definedName>
    <definedName name="소켓무게">[28]DATE!$G$24:$G$79</definedName>
    <definedName name="소화기" localSheetId="4">[68]노무비단가!$B$74</definedName>
    <definedName name="소화기" localSheetId="6">[68]노무비단가!$B$74</definedName>
    <definedName name="소화기" localSheetId="5">[68]노무비단가!$B$74</definedName>
    <definedName name="소화기" localSheetId="2">[68]노무비단가!$B$74</definedName>
    <definedName name="소화기">[70]노무비단가!$B$74</definedName>
    <definedName name="송전전공001">#REF!</definedName>
    <definedName name="송전전공002">#REF!</definedName>
    <definedName name="송전전공011">#REF!</definedName>
    <definedName name="송전전공982">#REF!</definedName>
    <definedName name="송전전공991">#REF!</definedName>
    <definedName name="송전전공992">#REF!</definedName>
    <definedName name="송전환선전공011">#REF!</definedName>
    <definedName name="송전활선전공001">#REF!</definedName>
    <definedName name="송전활선전공002">#REF!</definedName>
    <definedName name="송전활선전공982">#REF!</definedName>
    <definedName name="송전활선전공991">#REF!</definedName>
    <definedName name="송전활선전공992">#REF!</definedName>
    <definedName name="쇠흙손경비" localSheetId="4">#REF!</definedName>
    <definedName name="쇠흙손경비" localSheetId="6">#REF!</definedName>
    <definedName name="쇠흙손경비" localSheetId="5">#REF!</definedName>
    <definedName name="쇠흙손경비" localSheetId="2">#REF!</definedName>
    <definedName name="쇠흙손경비">#REF!</definedName>
    <definedName name="쇠흙손노무비" localSheetId="4">#REF!</definedName>
    <definedName name="쇠흙손노무비" localSheetId="6">#REF!</definedName>
    <definedName name="쇠흙손노무비" localSheetId="5">#REF!</definedName>
    <definedName name="쇠흙손노무비" localSheetId="2">#REF!</definedName>
    <definedName name="쇠흙손노무비">#REF!</definedName>
    <definedName name="쇠흙손재료비" localSheetId="4">#REF!</definedName>
    <definedName name="쇠흙손재료비" localSheetId="6">#REF!</definedName>
    <definedName name="쇠흙손재료비" localSheetId="5">#REF!</definedName>
    <definedName name="쇠흙손재료비" localSheetId="2">#REF!</definedName>
    <definedName name="쇠흙손재료비">#REF!</definedName>
    <definedName name="수" localSheetId="5" hidden="1">#REF!</definedName>
    <definedName name="수" hidden="1">#REF!</definedName>
    <definedName name="수간6노" localSheetId="4">[55]유지관리!#REF!</definedName>
    <definedName name="수간6노" localSheetId="6">[55]유지관리!#REF!</definedName>
    <definedName name="수간6노" localSheetId="5">[55]유지관리!#REF!</definedName>
    <definedName name="수간6노" localSheetId="2">[55]유지관리!#REF!</definedName>
    <definedName name="수간6노">[56]유지관리!#REF!</definedName>
    <definedName name="수간6재" localSheetId="4">[55]유지관리!#REF!</definedName>
    <definedName name="수간6재" localSheetId="6">[55]유지관리!#REF!</definedName>
    <definedName name="수간6재" localSheetId="5">[55]유지관리!#REF!</definedName>
    <definedName name="수간6재" localSheetId="2">[55]유지관리!#REF!</definedName>
    <definedName name="수간6재">[56]유지관리!#REF!</definedName>
    <definedName name="수간8노" localSheetId="4">[55]유지관리!#REF!</definedName>
    <definedName name="수간8노" localSheetId="6">[55]유지관리!#REF!</definedName>
    <definedName name="수간8노" localSheetId="5">[55]유지관리!#REF!</definedName>
    <definedName name="수간8노" localSheetId="2">[55]유지관리!#REF!</definedName>
    <definedName name="수간8노">[56]유지관리!#REF!</definedName>
    <definedName name="수간8재" localSheetId="4">[55]유지관리!#REF!</definedName>
    <definedName name="수간8재" localSheetId="6">[55]유지관리!#REF!</definedName>
    <definedName name="수간8재" localSheetId="5">[55]유지관리!#REF!</definedName>
    <definedName name="수간8재" localSheetId="2">[55]유지관리!#REF!</definedName>
    <definedName name="수간8재">[56]유지관리!#REF!</definedName>
    <definedName name="수간보호거적10">[103]수간보호!$F$7</definedName>
    <definedName name="수간보호거적15">[103]수간보호!$F$10</definedName>
    <definedName name="수간보호거적20">[103]수간보호!$F$13</definedName>
    <definedName name="수간보호거적25">[103]수간보호!$F$15</definedName>
    <definedName name="수간보호거적30">[103]수간보호!$F$17</definedName>
    <definedName name="수간보호보통인부10">[103]수간보호!$D$7</definedName>
    <definedName name="수간보호보통인부15">[103]수간보호!$D$10</definedName>
    <definedName name="수간보호보통인부20">[103]수간보호!$D$13</definedName>
    <definedName name="수간보호보통인부25">[103]수간보호!$D$15</definedName>
    <definedName name="수간보호보통인부30">[103]수간보호!$D$17</definedName>
    <definedName name="수간보호새끼10">[103]수간보호!$E$7</definedName>
    <definedName name="수간보호새끼15">[103]수간보호!$E$10</definedName>
    <definedName name="수간보호새끼20">[103]수간보호!$E$13</definedName>
    <definedName name="수간보호새끼25">[103]수간보호!$E$15</definedName>
    <definedName name="수간보호새끼30">[103]수간보호!$E$17</definedName>
    <definedName name="수간보호조경공10">[103]수간보호!$C$7</definedName>
    <definedName name="수간보호조경공15">[103]수간보호!$C$10</definedName>
    <definedName name="수간보호조경공20">[103]수간보호!$C$13</definedName>
    <definedName name="수간보호조경공25">[103]수간보호!$C$15</definedName>
    <definedName name="수간보호조경공30">[103]수간보호!$C$17</definedName>
    <definedName name="수량" localSheetId="5" hidden="1">#REF!</definedName>
    <definedName name="수량" hidden="1">#REF!</definedName>
    <definedName name="수량산출" localSheetId="4">#REF!</definedName>
    <definedName name="수량산출" localSheetId="6">#REF!</definedName>
    <definedName name="수량산출" localSheetId="5">#REF!</definedName>
    <definedName name="수량산출" localSheetId="3">BlankMacro1</definedName>
    <definedName name="수량산출" localSheetId="2">#REF!</definedName>
    <definedName name="수량산출">BlankMacro1</definedName>
    <definedName name="수량산출2" localSheetId="5">BlankMacro1</definedName>
    <definedName name="수량산출2" localSheetId="3">BlankMacro1</definedName>
    <definedName name="수량산출2" localSheetId="2">BlankMacro1</definedName>
    <definedName name="수량산출2">BlankMacro1</definedName>
    <definedName name="수량산출5" localSheetId="5">BlankMacro1</definedName>
    <definedName name="수량산출5" localSheetId="3">BlankMacro1</definedName>
    <definedName name="수량산출5" localSheetId="2">BlankMacro1</definedName>
    <definedName name="수량산출5">BlankMacro1</definedName>
    <definedName name="수량산출서" localSheetId="5" hidden="1">#REF!</definedName>
    <definedName name="수량산출서" hidden="1">#REF!</definedName>
    <definedName name="수목">#REF!</definedName>
    <definedName name="수목공통대가" localSheetId="5">#REF!</definedName>
    <definedName name="수목공통대가">#REF!</definedName>
    <definedName name="수목일위대가" localSheetId="5">#REF!</definedName>
    <definedName name="수목일위대가">#REF!</definedName>
    <definedName name="수목자재">#N/A</definedName>
    <definedName name="수수꽃다리" localSheetId="4">[57]단가!$A$144</definedName>
    <definedName name="수수꽃다리" localSheetId="6">[57]단가!$A$144</definedName>
    <definedName name="수수꽃다리" localSheetId="5">[57]단가!$A$144</definedName>
    <definedName name="수수꽃다리" localSheetId="2">[57]단가!$A$144</definedName>
    <definedName name="수수꽃다리">[58]단가!$A$144</definedName>
    <definedName name="수수꽃다리H1.8">#REF!</definedName>
    <definedName name="수양3" localSheetId="4">[91]단가!$A$14</definedName>
    <definedName name="수양3" localSheetId="6">[91]단가!$A$14</definedName>
    <definedName name="수양3" localSheetId="5">[91]단가!$A$14</definedName>
    <definedName name="수양3" localSheetId="2">[91]단가!$A$14</definedName>
    <definedName name="수양3">[92]단가!$A$14</definedName>
    <definedName name="수양5노" localSheetId="4">[55]식재!$H$49</definedName>
    <definedName name="수양5노" localSheetId="6">[55]식재!$H$49</definedName>
    <definedName name="수양5노" localSheetId="5">[55]식재!$H$49</definedName>
    <definedName name="수양5노" localSheetId="2">[55]식재!$H$49</definedName>
    <definedName name="수양5노">[56]식재!$H$49</definedName>
    <definedName name="수양5재" localSheetId="4">[55]식재!$F$49</definedName>
    <definedName name="수양5재" localSheetId="6">[55]식재!$F$49</definedName>
    <definedName name="수양5재" localSheetId="5">[55]식재!$F$49</definedName>
    <definedName name="수양5재" localSheetId="2">[55]식재!$F$49</definedName>
    <definedName name="수양5재">[56]식재!$F$49</definedName>
    <definedName name="수양6" localSheetId="4">[91]단가!$A$12</definedName>
    <definedName name="수양6" localSheetId="6">[91]단가!$A$12</definedName>
    <definedName name="수양6" localSheetId="5">[91]단가!$A$12</definedName>
    <definedName name="수양6" localSheetId="2">[91]단가!$A$12</definedName>
    <definedName name="수양6">[92]단가!$A$12</definedName>
    <definedName name="수장노1">#REF!</definedName>
    <definedName name="수장재1">#REF!</definedName>
    <definedName name="수장합1">#REF!</definedName>
    <definedName name="수중면고르기">#REF!</definedName>
    <definedName name="수중발파암06">#REF!</definedName>
    <definedName name="수중발파암6">#REF!</definedName>
    <definedName name="수중토사06">#REF!</definedName>
    <definedName name="수중토사6">#REF!</definedName>
    <definedName name="수중풍화암06">#REF!</definedName>
    <definedName name="수중풍화암6">#REF!</definedName>
    <definedName name="수직규준틀노무비" localSheetId="4">#REF!</definedName>
    <definedName name="수직규준틀노무비" localSheetId="6">#REF!</definedName>
    <definedName name="수직규준틀노무비" localSheetId="5">#REF!</definedName>
    <definedName name="수직규준틀노무비" localSheetId="2">#REF!</definedName>
    <definedName name="수직규준틀노무비">#REF!</definedName>
    <definedName name="수직규준틀재료비" localSheetId="4">#REF!</definedName>
    <definedName name="수직규준틀재료비" localSheetId="6">#REF!</definedName>
    <definedName name="수직규준틀재료비" localSheetId="5">#REF!</definedName>
    <definedName name="수직규준틀재료비" localSheetId="2">#REF!</definedName>
    <definedName name="수직규준틀재료비">#REF!</definedName>
    <definedName name="수직기준틀노무비" localSheetId="4">#REF!</definedName>
    <definedName name="수직기준틀노무비" localSheetId="6">#REF!</definedName>
    <definedName name="수직기준틀노무비" localSheetId="5">#REF!</definedName>
    <definedName name="수직기준틀노무비" localSheetId="2">#REF!</definedName>
    <definedName name="수직기준틀노무비">#REF!</definedName>
    <definedName name="수직기준틀재료비" localSheetId="4">#REF!</definedName>
    <definedName name="수직기준틀재료비" localSheetId="6">#REF!</definedName>
    <definedName name="수직기준틀재료비" localSheetId="5">#REF!</definedName>
    <definedName name="수직기준틀재료비" localSheetId="2">#REF!</definedName>
    <definedName name="수직기준틀재료비">#REF!</definedName>
    <definedName name="수축줄눈경비" localSheetId="4">#REF!</definedName>
    <definedName name="수축줄눈경비" localSheetId="6">#REF!</definedName>
    <definedName name="수축줄눈경비" localSheetId="5">#REF!</definedName>
    <definedName name="수축줄눈경비" localSheetId="2">#REF!</definedName>
    <definedName name="수축줄눈경비">#REF!</definedName>
    <definedName name="수축줄눈노무비" localSheetId="4">#REF!</definedName>
    <definedName name="수축줄눈노무비" localSheetId="6">#REF!</definedName>
    <definedName name="수축줄눈노무비" localSheetId="5">#REF!</definedName>
    <definedName name="수축줄눈노무비" localSheetId="2">#REF!</definedName>
    <definedName name="수축줄눈노무비">#REF!</definedName>
    <definedName name="수축줄눈재료비" localSheetId="4">#REF!</definedName>
    <definedName name="수축줄눈재료비" localSheetId="6">#REF!</definedName>
    <definedName name="수축줄눈재료비" localSheetId="5">#REF!</definedName>
    <definedName name="수축줄눈재료비" localSheetId="2">#REF!</definedName>
    <definedName name="수축줄눈재료비">#REF!</definedName>
    <definedName name="수평규준틀노무비" localSheetId="4">#REF!</definedName>
    <definedName name="수평규준틀노무비" localSheetId="6">#REF!</definedName>
    <definedName name="수평규준틀노무비" localSheetId="5">#REF!</definedName>
    <definedName name="수평규준틀노무비" localSheetId="2">#REF!</definedName>
    <definedName name="수평규준틀노무비">#REF!</definedName>
    <definedName name="수평규준틀재료비" localSheetId="4">#REF!</definedName>
    <definedName name="수평규준틀재료비" localSheetId="6">#REF!</definedName>
    <definedName name="수평규준틀재료비" localSheetId="5">#REF!</definedName>
    <definedName name="수평규준틀재료비" localSheetId="2">#REF!</definedName>
    <definedName name="수평규준틀재료비">#REF!</definedName>
    <definedName name="숫자노무비" localSheetId="4">#REF!</definedName>
    <definedName name="숫자노무비" localSheetId="6">#REF!</definedName>
    <definedName name="숫자노무비" localSheetId="5">#REF!</definedName>
    <definedName name="숫자노무비" localSheetId="2">#REF!</definedName>
    <definedName name="숫자노무비">#REF!</definedName>
    <definedName name="스트로브잣12노무" localSheetId="4">#REF!</definedName>
    <definedName name="스트로브잣12노무" localSheetId="6">#REF!</definedName>
    <definedName name="스트로브잣12노무" localSheetId="5">#REF!</definedName>
    <definedName name="스트로브잣12노무" localSheetId="2">#REF!</definedName>
    <definedName name="스트로브잣12노무">#REF!</definedName>
    <definedName name="스트로브잣12재료" localSheetId="4">#REF!</definedName>
    <definedName name="스트로브잣12재료" localSheetId="6">#REF!</definedName>
    <definedName name="스트로브잣12재료" localSheetId="5">#REF!</definedName>
    <definedName name="스트로브잣12재료" localSheetId="2">#REF!</definedName>
    <definedName name="스트로브잣12재료">#REF!</definedName>
    <definedName name="스트로브잣15노무" localSheetId="4">#REF!</definedName>
    <definedName name="스트로브잣15노무" localSheetId="6">#REF!</definedName>
    <definedName name="스트로브잣15노무" localSheetId="5">#REF!</definedName>
    <definedName name="스트로브잣15노무" localSheetId="2">#REF!</definedName>
    <definedName name="스트로브잣15노무">#REF!</definedName>
    <definedName name="스트로브잣15재료" localSheetId="4">#REF!</definedName>
    <definedName name="스트로브잣15재료" localSheetId="6">#REF!</definedName>
    <definedName name="스트로브잣15재료" localSheetId="5">#REF!</definedName>
    <definedName name="스트로브잣15재료" localSheetId="2">#REF!</definedName>
    <definedName name="스트로브잣15재료">#REF!</definedName>
    <definedName name="스트로브잣18노무" localSheetId="4">#REF!</definedName>
    <definedName name="스트로브잣18노무" localSheetId="6">#REF!</definedName>
    <definedName name="스트로브잣18노무" localSheetId="5">#REF!</definedName>
    <definedName name="스트로브잣18노무" localSheetId="2">#REF!</definedName>
    <definedName name="스트로브잣18노무">#REF!</definedName>
    <definedName name="스트로브잣18재료" localSheetId="4">#REF!</definedName>
    <definedName name="스트로브잣18재료" localSheetId="6">#REF!</definedName>
    <definedName name="스트로브잣18재료" localSheetId="5">#REF!</definedName>
    <definedName name="스트로브잣18재료" localSheetId="2">#REF!</definedName>
    <definedName name="스트로브잣18재료">#REF!</definedName>
    <definedName name="스트로브잣20노무" localSheetId="4">#REF!</definedName>
    <definedName name="스트로브잣20노무" localSheetId="6">#REF!</definedName>
    <definedName name="스트로브잣20노무" localSheetId="5">#REF!</definedName>
    <definedName name="스트로브잣20노무" localSheetId="2">#REF!</definedName>
    <definedName name="스트로브잣20노무">#REF!</definedName>
    <definedName name="스트로브잣20재료" localSheetId="4">#REF!</definedName>
    <definedName name="스트로브잣20재료" localSheetId="6">#REF!</definedName>
    <definedName name="스트로브잣20재료" localSheetId="5">#REF!</definedName>
    <definedName name="스트로브잣20재료" localSheetId="2">#REF!</definedName>
    <definedName name="스트로브잣20재료">#REF!</definedName>
    <definedName name="스트로브잣40노무" localSheetId="4">#REF!</definedName>
    <definedName name="스트로브잣40노무" localSheetId="6">#REF!</definedName>
    <definedName name="스트로브잣40노무" localSheetId="5">#REF!</definedName>
    <definedName name="스트로브잣40노무" localSheetId="2">#REF!</definedName>
    <definedName name="스트로브잣40노무">#REF!</definedName>
    <definedName name="스트로브잣40재료" localSheetId="4">#REF!</definedName>
    <definedName name="스트로브잣40재료" localSheetId="6">#REF!</definedName>
    <definedName name="스트로브잣40재료" localSheetId="5">#REF!</definedName>
    <definedName name="스트로브잣40재료" localSheetId="2">#REF!</definedName>
    <definedName name="스트로브잣40재료">#REF!</definedName>
    <definedName name="슬라브중심">#REF!</definedName>
    <definedName name="시공측량사001">#REF!</definedName>
    <definedName name="시공측량사002">#REF!</definedName>
    <definedName name="시공측량사011">#REF!</definedName>
    <definedName name="시공측량사982">#REF!</definedName>
    <definedName name="시공측량사991">#REF!</definedName>
    <definedName name="시공측량사992">#REF!</definedName>
    <definedName name="시공측량사조수001">#REF!</definedName>
    <definedName name="시공측량사조수002">#REF!</definedName>
    <definedName name="시공측량사조수011">#REF!</definedName>
    <definedName name="시공측량사조수982">#REF!</definedName>
    <definedName name="시공측량사조수991">#REF!</definedName>
    <definedName name="시공측량사조수992">#REF!</definedName>
    <definedName name="시멘트1" localSheetId="4">[23]단가!$A$48</definedName>
    <definedName name="시멘트1" localSheetId="6">[23]단가!$A$48</definedName>
    <definedName name="시멘트1" localSheetId="5">[23]단가!$A$48</definedName>
    <definedName name="시멘트1" localSheetId="2">[23]단가!$A$48</definedName>
    <definedName name="시멘트1">[24]단가!$A$48</definedName>
    <definedName name="시비1노" localSheetId="4">[55]유지관리!$H$100</definedName>
    <definedName name="시비1노" localSheetId="6">[55]유지관리!$H$100</definedName>
    <definedName name="시비1노" localSheetId="5">[55]유지관리!$H$100</definedName>
    <definedName name="시비1노" localSheetId="2">[55]유지관리!$H$100</definedName>
    <definedName name="시비1노">[56]유지관리!$H$100</definedName>
    <definedName name="시비1재" localSheetId="4">[55]유지관리!$F$100</definedName>
    <definedName name="시비1재" localSheetId="6">[55]유지관리!$F$100</definedName>
    <definedName name="시비1재" localSheetId="5">[55]유지관리!$F$100</definedName>
    <definedName name="시비1재" localSheetId="2">[55]유지관리!$F$100</definedName>
    <definedName name="시비1재">[56]유지관리!$F$100</definedName>
    <definedName name="시비경" localSheetId="4">[65]계수시트!$B$92</definedName>
    <definedName name="시비경" localSheetId="6">[65]계수시트!$B$92</definedName>
    <definedName name="시비경" localSheetId="5">[65]계수시트!$B$92</definedName>
    <definedName name="시비경" localSheetId="2">[65]계수시트!$B$92</definedName>
    <definedName name="시비경">[66]계수시트!$B$92</definedName>
    <definedName name="시비관노" localSheetId="4">[55]유지관리!$H$105</definedName>
    <definedName name="시비관노" localSheetId="6">[55]유지관리!$H$105</definedName>
    <definedName name="시비관노" localSheetId="5">[55]유지관리!$H$105</definedName>
    <definedName name="시비관노" localSheetId="2">[55]유지관리!$H$105</definedName>
    <definedName name="시비관노">[56]유지관리!$H$105</definedName>
    <definedName name="시비관재" localSheetId="4">[55]유지관리!$F$105</definedName>
    <definedName name="시비관재" localSheetId="6">[55]유지관리!$F$105</definedName>
    <definedName name="시비관재" localSheetId="5">[55]유지관리!$F$105</definedName>
    <definedName name="시비관재" localSheetId="2">[55]유지관리!$F$105</definedName>
    <definedName name="시비관재">[56]유지관리!$F$105</definedName>
    <definedName name="시비노" localSheetId="4">[65]계수시트!$B$90</definedName>
    <definedName name="시비노" localSheetId="6">[65]계수시트!$B$90</definedName>
    <definedName name="시비노" localSheetId="5">[65]계수시트!$B$90</definedName>
    <definedName name="시비노" localSheetId="2">[65]계수시트!$B$90</definedName>
    <definedName name="시비노">[66]계수시트!$B$90</definedName>
    <definedName name="시비재" localSheetId="4">[65]계수시트!$B$91</definedName>
    <definedName name="시비재" localSheetId="6">[65]계수시트!$B$91</definedName>
    <definedName name="시비재" localSheetId="5">[65]계수시트!$B$91</definedName>
    <definedName name="시비재" localSheetId="2">[65]계수시트!$B$91</definedName>
    <definedName name="시비재">[66]계수시트!$B$91</definedName>
    <definedName name="시설물수량" localSheetId="5">BlankMacro1</definedName>
    <definedName name="시설물수량" localSheetId="3">BlankMacro1</definedName>
    <definedName name="시설물수량" localSheetId="2">BlankMacro1</definedName>
    <definedName name="시설물수량">BlankMacro1</definedName>
    <definedName name="시험관련기사_시험사1급001">#REF!</definedName>
    <definedName name="시험관련기사_시험사1급002">#REF!</definedName>
    <definedName name="시험관련기사_시험사1급011">#REF!</definedName>
    <definedName name="시험관련기사_시험사1급982">#REF!</definedName>
    <definedName name="시험관련기사_시험사1급991">#REF!</definedName>
    <definedName name="시험관련기사_시험사1급992">#REF!</definedName>
    <definedName name="시험관련산업기사_2급001">#REF!</definedName>
    <definedName name="시험관련산업기사_2급002">#REF!</definedName>
    <definedName name="시험관련산업기사_2급011">#REF!</definedName>
    <definedName name="시험관련산업기사_2급982">#REF!</definedName>
    <definedName name="시험관련산업기사_2급991">#REF!</definedName>
    <definedName name="시험관련산업기사_2급992">#REF!</definedName>
    <definedName name="시험보조수001">#REF!</definedName>
    <definedName name="시험보조수002">#REF!</definedName>
    <definedName name="시험보조수011">#REF!</definedName>
    <definedName name="시험보조수982">#REF!</definedName>
    <definedName name="시험보조수991">#REF!</definedName>
    <definedName name="시험보조수992">#REF!</definedName>
    <definedName name="식재공사97" localSheetId="5">#REF!</definedName>
    <definedName name="식재공사97">#REF!</definedName>
    <definedName name="식재보통인부">#REF!</definedName>
    <definedName name="식재조경공">#REF!</definedName>
    <definedName name="식혈반경" localSheetId="5">#REF!</definedName>
    <definedName name="식혈반경">#REF!</definedName>
    <definedName name="식혈체적" localSheetId="5">#REF!</definedName>
    <definedName name="식혈체적">#REF!</definedName>
    <definedName name="신나" localSheetId="4">[23]단가!$A$56</definedName>
    <definedName name="신나" localSheetId="6">[23]단가!$A$56</definedName>
    <definedName name="신나" localSheetId="5">[23]단가!$A$56</definedName>
    <definedName name="신나" localSheetId="2">[23]단가!$A$56</definedName>
    <definedName name="신나">[24]단가!$A$56</definedName>
    <definedName name="실란" localSheetId="4">[23]단가!$A$152</definedName>
    <definedName name="실란" localSheetId="6">[23]단가!$A$152</definedName>
    <definedName name="실란" localSheetId="5">[23]단가!$A$152</definedName>
    <definedName name="실란" localSheetId="2">[23]단가!$A$152</definedName>
    <definedName name="실란">[24]단가!$A$152</definedName>
    <definedName name="실링제" localSheetId="4">[23]단가!$A$61</definedName>
    <definedName name="실링제" localSheetId="6">[23]단가!$A$61</definedName>
    <definedName name="실링제" localSheetId="5">[23]단가!$A$61</definedName>
    <definedName name="실링제" localSheetId="2">[23]단가!$A$61</definedName>
    <definedName name="실링제">[24]단가!$A$61</definedName>
    <definedName name="실편백10노무" localSheetId="4">#REF!</definedName>
    <definedName name="실편백10노무" localSheetId="6">#REF!</definedName>
    <definedName name="실편백10노무" localSheetId="5">#REF!</definedName>
    <definedName name="실편백10노무" localSheetId="2">#REF!</definedName>
    <definedName name="실편백10노무">#REF!</definedName>
    <definedName name="실편백10재료" localSheetId="4">#REF!</definedName>
    <definedName name="실편백10재료" localSheetId="6">#REF!</definedName>
    <definedName name="실편백10재료" localSheetId="5">#REF!</definedName>
    <definedName name="실편백10재료" localSheetId="2">#REF!</definedName>
    <definedName name="실편백10재료">#REF!</definedName>
    <definedName name="실편백15노무" localSheetId="4">#REF!</definedName>
    <definedName name="실편백15노무" localSheetId="6">#REF!</definedName>
    <definedName name="실편백15노무" localSheetId="5">#REF!</definedName>
    <definedName name="실편백15노무" localSheetId="2">#REF!</definedName>
    <definedName name="실편백15노무">#REF!</definedName>
    <definedName name="실편백15재료" localSheetId="4">#REF!</definedName>
    <definedName name="실편백15재료" localSheetId="6">#REF!</definedName>
    <definedName name="실편백15재료" localSheetId="5">#REF!</definedName>
    <definedName name="실편백15재료" localSheetId="2">#REF!</definedName>
    <definedName name="실편백15재료">#REF!</definedName>
    <definedName name="ㅇ" localSheetId="5">BlankMacro1</definedName>
    <definedName name="ㅇ" localSheetId="3">BlankMacro1</definedName>
    <definedName name="ㅇ" localSheetId="2">BlankMacro1</definedName>
    <definedName name="ㅇ">BlankMacro1</definedName>
    <definedName name="ㅇㄹ">#N/A</definedName>
    <definedName name="ㅇㄹㄹ" localSheetId="5" hidden="1">#REF!</definedName>
    <definedName name="ㅇㄹㄹ" hidden="1">#REF!</definedName>
    <definedName name="ㅇㅇ" localSheetId="5">BlankMacro1</definedName>
    <definedName name="ㅇㅇ" localSheetId="3">BlankMacro1</definedName>
    <definedName name="ㅇㅇ" localSheetId="2">BlankMacro1</definedName>
    <definedName name="ㅇㅇ">BlankMacro1</definedName>
    <definedName name="아" localSheetId="5" hidden="1">#REF!</definedName>
    <definedName name="아" hidden="1">#REF!</definedName>
    <definedName name="아공">'[36](A)내역서'!$E$4:$L$197,'[36](A)내역서'!$K$198:$K$225,'[36](A)내역서'!$I$216:$J$219,'[36](A)내역서'!$E$242:$L$281</definedName>
    <definedName name="아사" localSheetId="4">[48]내역아!#REF!</definedName>
    <definedName name="아사" localSheetId="6">[48]내역아!#REF!</definedName>
    <definedName name="아사" localSheetId="5">[48]내역아!#REF!</definedName>
    <definedName name="아사" localSheetId="2">[48]내역아!#REF!</definedName>
    <definedName name="아사">[49]내역아!#REF!</definedName>
    <definedName name="아세틸렌" localSheetId="4">[23]단가!$A$59</definedName>
    <definedName name="아세틸렌" localSheetId="6">[23]단가!$A$59</definedName>
    <definedName name="아세틸렌" localSheetId="5">[23]단가!$A$59</definedName>
    <definedName name="아세틸렌" localSheetId="2">[23]단가!$A$59</definedName>
    <definedName name="아세틸렌">[24]단가!$A$59</definedName>
    <definedName name="아왜나무12노무" localSheetId="4">#REF!</definedName>
    <definedName name="아왜나무12노무" localSheetId="6">#REF!</definedName>
    <definedName name="아왜나무12노무" localSheetId="5">#REF!</definedName>
    <definedName name="아왜나무12노무" localSheetId="2">#REF!</definedName>
    <definedName name="아왜나무12노무">#REF!</definedName>
    <definedName name="아왜나무12재료" localSheetId="4">#REF!</definedName>
    <definedName name="아왜나무12재료" localSheetId="6">#REF!</definedName>
    <definedName name="아왜나무12재료" localSheetId="5">#REF!</definedName>
    <definedName name="아왜나무12재료" localSheetId="2">#REF!</definedName>
    <definedName name="아왜나무12재료">#REF!</definedName>
    <definedName name="아왜나무H2.5">#REF!</definedName>
    <definedName name="아운" localSheetId="4">[48]내역아!#REF!</definedName>
    <definedName name="아운" localSheetId="6">[48]내역아!#REF!</definedName>
    <definedName name="아운" localSheetId="5">[48]내역아!#REF!</definedName>
    <definedName name="아운" localSheetId="2">[48]내역아!#REF!</definedName>
    <definedName name="아운">[49]내역아!#REF!</definedName>
    <definedName name="아카노" localSheetId="4">[55]식재!$H$83</definedName>
    <definedName name="아카노" localSheetId="6">[55]식재!$H$83</definedName>
    <definedName name="아카노" localSheetId="5">[55]식재!$H$83</definedName>
    <definedName name="아카노" localSheetId="2">[55]식재!$H$83</definedName>
    <definedName name="아카노">[56]식재!$H$83</definedName>
    <definedName name="아카시아" localSheetId="4">[23]단가!$A$131</definedName>
    <definedName name="아카시아" localSheetId="6">[23]단가!$A$131</definedName>
    <definedName name="아카시아" localSheetId="5">[23]단가!$A$131</definedName>
    <definedName name="아카시아" localSheetId="2">[23]단가!$A$131</definedName>
    <definedName name="아카시아">[24]단가!$A$131</definedName>
    <definedName name="아카재" localSheetId="4">[55]식재!$F$83</definedName>
    <definedName name="아카재" localSheetId="6">[55]식재!$F$83</definedName>
    <definedName name="아카재" localSheetId="5">[55]식재!$F$83</definedName>
    <definedName name="아카재" localSheetId="2">[55]식재!$F$83</definedName>
    <definedName name="아카재">[56]식재!$F$83</definedName>
    <definedName name="안전관리" localSheetId="4">[104]원가서!$D$9</definedName>
    <definedName name="안전관리" localSheetId="6">[104]원가서!$D$9</definedName>
    <definedName name="안전관리" localSheetId="5">[104]원가서!$D$9</definedName>
    <definedName name="안전관리" localSheetId="2">[104]원가서!$D$9</definedName>
    <definedName name="안전관리">[105]원가서!$D$9</definedName>
    <definedName name="앨보1" localSheetId="4">[59]단가!$B$36</definedName>
    <definedName name="앨보1" localSheetId="6">[59]단가!$B$36</definedName>
    <definedName name="앨보1" localSheetId="5">[59]단가!$B$36</definedName>
    <definedName name="앨보1" localSheetId="2">[59]단가!$B$36</definedName>
    <definedName name="앨보1">[60]단가!$B$36</definedName>
    <definedName name="앵커볼트">#REF!</definedName>
    <definedName name="야자노" localSheetId="4">[55]유지관리!$H$82</definedName>
    <definedName name="야자노" localSheetId="6">[55]유지관리!$H$82</definedName>
    <definedName name="야자노" localSheetId="5">[55]유지관리!$H$82</definedName>
    <definedName name="야자노" localSheetId="2">[55]유지관리!$H$82</definedName>
    <definedName name="야자노">[56]유지관리!$H$82</definedName>
    <definedName name="야자재" localSheetId="4">[55]유지관리!$F$82</definedName>
    <definedName name="야자재" localSheetId="6">[55]유지관리!$F$82</definedName>
    <definedName name="야자재" localSheetId="5">[55]유지관리!$F$82</definedName>
    <definedName name="야자재" localSheetId="2">[55]유지관리!$F$82</definedName>
    <definedName name="야자재">[56]유지관리!$F$82</definedName>
    <definedName name="양매자0403" localSheetId="4">[50]수목데이타!$E$168</definedName>
    <definedName name="양매자0403" localSheetId="6">[50]수목데이타!$E$168</definedName>
    <definedName name="양매자0403" localSheetId="5">[50]수목데이타!$E$168</definedName>
    <definedName name="양매자0403" localSheetId="2">[50]수목데이타!$E$168</definedName>
    <definedName name="양매자0403">[51]수목데이타!$E$168</definedName>
    <definedName name="양매자0505" localSheetId="4">[50]수목데이타!$E$169</definedName>
    <definedName name="양매자0505" localSheetId="6">[50]수목데이타!$E$169</definedName>
    <definedName name="양매자0505" localSheetId="5">[50]수목데이타!$E$169</definedName>
    <definedName name="양매자0505" localSheetId="2">[50]수목데이타!$E$169</definedName>
    <definedName name="양매자0505">[51]수목데이타!$E$169</definedName>
    <definedName name="양매자0606" localSheetId="4">[50]수목데이타!$E$170</definedName>
    <definedName name="양매자0606" localSheetId="6">[50]수목데이타!$E$170</definedName>
    <definedName name="양매자0606" localSheetId="5">[50]수목데이타!$E$170</definedName>
    <definedName name="양매자0606" localSheetId="2">[50]수목데이타!$E$170</definedName>
    <definedName name="양매자0606">[51]수목데이타!$E$170</definedName>
    <definedName name="양생경비" localSheetId="4">#REF!</definedName>
    <definedName name="양생경비" localSheetId="6">#REF!</definedName>
    <definedName name="양생경비" localSheetId="5">#REF!</definedName>
    <definedName name="양생경비" localSheetId="2">#REF!</definedName>
    <definedName name="양생경비">#REF!</definedName>
    <definedName name="양생노무비" localSheetId="4">#REF!</definedName>
    <definedName name="양생노무비" localSheetId="6">#REF!</definedName>
    <definedName name="양생노무비" localSheetId="5">#REF!</definedName>
    <definedName name="양생노무비" localSheetId="2">#REF!</definedName>
    <definedName name="양생노무비">#REF!</definedName>
    <definedName name="양생재료비" localSheetId="4">#REF!</definedName>
    <definedName name="양생재료비" localSheetId="6">#REF!</definedName>
    <definedName name="양생재료비" localSheetId="5">#REF!</definedName>
    <definedName name="양생재료비" localSheetId="2">#REF!</definedName>
    <definedName name="양생재료비">#REF!</definedName>
    <definedName name="에멀전페인트" localSheetId="4">[23]단가!$A$71</definedName>
    <definedName name="에멀전페인트" localSheetId="6">[23]단가!$A$71</definedName>
    <definedName name="에멀전페인트" localSheetId="5">[23]단가!$A$71</definedName>
    <definedName name="에멀전페인트" localSheetId="2">[23]단가!$A$71</definedName>
    <definedName name="에멀전페인트">[24]단가!$A$71</definedName>
    <definedName name="여" localSheetId="4">BlankMacro1</definedName>
    <definedName name="여" localSheetId="6">BlankMacro1</definedName>
    <definedName name="여" localSheetId="5">BlankMacro1</definedName>
    <definedName name="여" localSheetId="3">BlankMacro1</definedName>
    <definedName name="여" localSheetId="2">BlankMacro1</definedName>
    <definedName name="여">BlankMacro1</definedName>
    <definedName name="연립">[106]내역서!$A$1:$M$177</definedName>
    <definedName name="연마공" localSheetId="4">[23]단가!$A$47</definedName>
    <definedName name="연마공" localSheetId="6">[23]단가!$A$47</definedName>
    <definedName name="연마공" localSheetId="5">[23]단가!$A$47</definedName>
    <definedName name="연마공" localSheetId="2">[23]단가!$A$47</definedName>
    <definedName name="연마공">#REF!</definedName>
    <definedName name="연마공001">#REF!</definedName>
    <definedName name="연마공002">#REF!</definedName>
    <definedName name="연마공011">#REF!</definedName>
    <definedName name="연마공982">#REF!</definedName>
    <definedName name="연마공991">#REF!</definedName>
    <definedName name="연마공992">#REF!</definedName>
    <definedName name="연마지" localSheetId="4">[23]단가!$A$72</definedName>
    <definedName name="연마지" localSheetId="6">[23]단가!$A$72</definedName>
    <definedName name="연마지" localSheetId="5">[23]단가!$A$72</definedName>
    <definedName name="연마지" localSheetId="2">[23]단가!$A$72</definedName>
    <definedName name="연마지">[24]단가!$A$72</definedName>
    <definedName name="연암">#REF!</definedName>
    <definedName name="영산홍H0.3">#REF!</definedName>
    <definedName name="오나멘트" localSheetId="4">[23]단가!$A$54</definedName>
    <definedName name="오나멘트" localSheetId="6">[23]단가!$A$54</definedName>
    <definedName name="오나멘트" localSheetId="5">[23]단가!$A$54</definedName>
    <definedName name="오나멘트" localSheetId="2">[23]단가!$A$54</definedName>
    <definedName name="오나멘트">[24]단가!$A$54</definedName>
    <definedName name="오수1호맨홀" localSheetId="5">[107]터파기및재료!#REF!</definedName>
    <definedName name="오수1호맨홀">[107]터파기및재료!#REF!</definedName>
    <definedName name="오수관단위수량" localSheetId="5">[107]터파기및재료!#REF!</definedName>
    <definedName name="오수관단위수량">[107]터파기및재료!#REF!</definedName>
    <definedName name="오수관로높이" localSheetId="5">[107]터파기및재료!#REF!</definedName>
    <definedName name="오수관로높이">[107]터파기및재료!#REF!</definedName>
    <definedName name="오수맨홀높이" localSheetId="5">[107]터파기및재료!#REF!</definedName>
    <definedName name="오수맨홀높이">[107]터파기및재료!#REF!</definedName>
    <definedName name="옥향" localSheetId="4">[57]단가!$A$136</definedName>
    <definedName name="옥향" localSheetId="6">[57]단가!$A$136</definedName>
    <definedName name="옥향" localSheetId="5">[57]단가!$A$136</definedName>
    <definedName name="옥향" localSheetId="2">[57]단가!$A$136</definedName>
    <definedName name="옥향">[58]단가!$A$136</definedName>
    <definedName name="옥향H0.5">#REF!</definedName>
    <definedName name="온수보일러" localSheetId="4">[68]노무비단가!$B$72</definedName>
    <definedName name="온수보일러" localSheetId="6">[68]노무비단가!$B$72</definedName>
    <definedName name="온수보일러" localSheetId="5">[68]노무비단가!$B$72</definedName>
    <definedName name="온수보일러" localSheetId="2">[68]노무비단가!$B$72</definedName>
    <definedName name="온수보일러">[70]노무비단가!$B$72</definedName>
    <definedName name="옹벽단위" localSheetId="5">[108]터파기및재료!#REF!</definedName>
    <definedName name="옹벽단위">[108]터파기및재료!#REF!</definedName>
    <definedName name="옹벽형측구1">[28]DATE!$E$24:$E$85</definedName>
    <definedName name="옹벽형측구2">[28]DATE!$I$24:$I$85</definedName>
    <definedName name="와이어메쉬" localSheetId="4">[57]단가!$A$53</definedName>
    <definedName name="와이어메쉬" localSheetId="6">[57]단가!$A$53</definedName>
    <definedName name="와이어메쉬" localSheetId="5">[57]단가!$A$53</definedName>
    <definedName name="와이어메쉬" localSheetId="2">[57]단가!$A$53</definedName>
    <definedName name="와이어메쉬">[58]단가!$A$53</definedName>
    <definedName name="왕벗" localSheetId="4">[23]단가!$A$115</definedName>
    <definedName name="왕벗" localSheetId="6">[23]단가!$A$115</definedName>
    <definedName name="왕벗" localSheetId="5">[23]단가!$A$115</definedName>
    <definedName name="왕벗" localSheetId="2">[23]단가!$A$115</definedName>
    <definedName name="왕벗">[24]단가!$A$115</definedName>
    <definedName name="왕벚나무H4.5">#REF!</definedName>
    <definedName name="요철개수" localSheetId="5">#REF!</definedName>
    <definedName name="요철개수">#REF!</definedName>
    <definedName name="요철체적" localSheetId="5">#REF!</definedName>
    <definedName name="요철체적">#REF!</definedName>
    <definedName name="용접200경비" localSheetId="4">#REF!</definedName>
    <definedName name="용접200경비" localSheetId="6">#REF!</definedName>
    <definedName name="용접200경비" localSheetId="5">#REF!</definedName>
    <definedName name="용접200경비" localSheetId="2">#REF!</definedName>
    <definedName name="용접200경비">#REF!</definedName>
    <definedName name="용접300경비" localSheetId="4">#REF!</definedName>
    <definedName name="용접300경비" localSheetId="6">#REF!</definedName>
    <definedName name="용접300경비" localSheetId="5">#REF!</definedName>
    <definedName name="용접300경비" localSheetId="2">#REF!</definedName>
    <definedName name="용접300경비">#REF!</definedName>
    <definedName name="용접공" localSheetId="4">[23]단가!$A$20</definedName>
    <definedName name="용접공" localSheetId="6">[23]단가!$A$20</definedName>
    <definedName name="용접공" localSheetId="5">[23]단가!$A$20</definedName>
    <definedName name="용접공" localSheetId="0">[69]노임단가!$I$54</definedName>
    <definedName name="용접공" localSheetId="2">[23]단가!$A$20</definedName>
    <definedName name="용접공">#REF!</definedName>
    <definedName name="용접공_일반001">#REF!</definedName>
    <definedName name="용접공_일반002">#REF!</definedName>
    <definedName name="용접공_일반011">#REF!</definedName>
    <definedName name="용접공_일반982">#REF!</definedName>
    <definedName name="용접공_일반991">#REF!</definedName>
    <definedName name="용접공_일반992">#REF!</definedName>
    <definedName name="용접공_철도001">#REF!</definedName>
    <definedName name="용접공_철도002">#REF!</definedName>
    <definedName name="용접공_철도011">#REF!</definedName>
    <definedName name="용접공_철도982">#REF!</definedName>
    <definedName name="용접공_철도991">#REF!</definedName>
    <definedName name="용접공_철도992">#REF!</definedName>
    <definedName name="용접봉" localSheetId="4">[23]단가!$A$57</definedName>
    <definedName name="용접봉" localSheetId="6">[23]단가!$A$57</definedName>
    <definedName name="용접봉" localSheetId="5">[23]단가!$A$57</definedName>
    <definedName name="용접봉" localSheetId="2">[23]단가!$A$57</definedName>
    <definedName name="용접봉">[24]단가!$A$57</definedName>
    <definedName name="운반비경비10">[103]운반비!$K$38</definedName>
    <definedName name="운반비경비15">[103]운반비!$K$39</definedName>
    <definedName name="운반비경비20">[103]운반비!$K$40</definedName>
    <definedName name="운반비경비25">[103]운반비!$K$41</definedName>
    <definedName name="운반비경비30">[103]운반비!$K$42</definedName>
    <definedName name="운반비노무비10">[103]운반비!$G$38</definedName>
    <definedName name="운반비노무비15">[103]운반비!$G$39</definedName>
    <definedName name="운반비노무비20">[103]운반비!$G$40</definedName>
    <definedName name="운반비노무비25">[103]운반비!$G$41</definedName>
    <definedName name="운반비노무비30">[103]운반비!$G$42</definedName>
    <definedName name="운반비재료비10">[103]운반비!$I$38</definedName>
    <definedName name="운반비재료비15">[103]운반비!$I$39</definedName>
    <definedName name="운반비재료비20">[103]운반비!$I$40</definedName>
    <definedName name="운반비재료비25">[103]운반비!$I$41</definedName>
    <definedName name="운반비재료비30">[103]운반비!$I$42</definedName>
    <definedName name="운반산출" localSheetId="5">#REF!</definedName>
    <definedName name="운반산출">#REF!</definedName>
    <definedName name="운반차운전사" localSheetId="4">'[71]중기조종사 단위단가'!$B$5</definedName>
    <definedName name="운반차운전사" localSheetId="6">'[71]중기조종사 단위단가'!$B$5</definedName>
    <definedName name="운반차운전사" localSheetId="5">'[71]중기조종사 단위단가'!$B$5</definedName>
    <definedName name="운반차운전사" localSheetId="2">'[71]중기조종사 단위단가'!$B$5</definedName>
    <definedName name="운반차운전사">'[72]중기조종사 단위단가'!$B$5</definedName>
    <definedName name="운전기사" localSheetId="4">'[16]99노임기준'!#REF!</definedName>
    <definedName name="운전기사" localSheetId="6">'[16]99노임기준'!#REF!</definedName>
    <definedName name="운전기사" localSheetId="5">'[16]99노임기준'!#REF!</definedName>
    <definedName name="운전기사" localSheetId="2">'[16]99노임기준'!#REF!</definedName>
    <definedName name="운전기사">#REF!</definedName>
    <definedName name="운전사" localSheetId="4">#REF!</definedName>
    <definedName name="운전사" localSheetId="6">#REF!</definedName>
    <definedName name="운전사" localSheetId="5">#REF!</definedName>
    <definedName name="운전사" localSheetId="2">#REF!</definedName>
    <definedName name="운전사">#REF!</definedName>
    <definedName name="운전사_기계001">#REF!</definedName>
    <definedName name="운전사_기계002">#REF!</definedName>
    <definedName name="운전사_기계011">#REF!</definedName>
    <definedName name="운전사_기계982">#REF!</definedName>
    <definedName name="운전사_기계991">#REF!</definedName>
    <definedName name="운전사_기계992">#REF!</definedName>
    <definedName name="운전사_운반차001">#REF!</definedName>
    <definedName name="운전사_운반차002">#REF!</definedName>
    <definedName name="운전사_운반차011">#REF!</definedName>
    <definedName name="운전사_운반차982">#REF!</definedName>
    <definedName name="운전사_운반차991">#REF!</definedName>
    <definedName name="운전사_운반차992">#REF!</definedName>
    <definedName name="울사" localSheetId="4">[48]울타리!#REF!</definedName>
    <definedName name="울사" localSheetId="6">[48]울타리!#REF!</definedName>
    <definedName name="울사" localSheetId="5">[48]울타리!#REF!</definedName>
    <definedName name="울사" localSheetId="2">[48]울타리!#REF!</definedName>
    <definedName name="울사">[49]울타리!#REF!</definedName>
    <definedName name="울운" localSheetId="4">[48]울타리!#REF!</definedName>
    <definedName name="울운" localSheetId="6">[48]울타리!#REF!</definedName>
    <definedName name="울운" localSheetId="5">[48]울타리!#REF!</definedName>
    <definedName name="울운" localSheetId="2">[48]울타리!#REF!</definedName>
    <definedName name="울운">[49]울타리!#REF!</definedName>
    <definedName name="원가">#REF!</definedName>
    <definedName name="원가계산" localSheetId="5">#REF!</definedName>
    <definedName name="원가계산">#REF!</definedName>
    <definedName name="원자력계장공001">#REF!</definedName>
    <definedName name="원자력계장공002">#REF!</definedName>
    <definedName name="원자력계장공011">#REF!</definedName>
    <definedName name="원자력계장공982">#REF!</definedName>
    <definedName name="원자력계장공991">#REF!</definedName>
    <definedName name="원자력계장공992">#REF!</definedName>
    <definedName name="원자력기계설치공001">#REF!</definedName>
    <definedName name="원자력기계설치공002">#REF!</definedName>
    <definedName name="원자력기계설치공011">#REF!</definedName>
    <definedName name="원자력기계설치공982">#REF!</definedName>
    <definedName name="원자력기계설치공991">#REF!</definedName>
    <definedName name="원자력기계설치공992">#REF!</definedName>
    <definedName name="원자력기술자001">#REF!</definedName>
    <definedName name="원자력기술자002">#REF!</definedName>
    <definedName name="원자력기술자011">#REF!</definedName>
    <definedName name="원자력기술자982">#REF!</definedName>
    <definedName name="원자력기술자991">#REF!</definedName>
    <definedName name="원자력기술자992">#REF!</definedName>
    <definedName name="원자력덕트공001">#REF!</definedName>
    <definedName name="원자력덕트공002">#REF!</definedName>
    <definedName name="원자력덕트공011">#REF!</definedName>
    <definedName name="원자력덕트공982">#REF!</definedName>
    <definedName name="원자력덕트공991">#REF!</definedName>
    <definedName name="원자력덕트공992">#REF!</definedName>
    <definedName name="원자력배관공001">#REF!</definedName>
    <definedName name="원자력배관공002">#REF!</definedName>
    <definedName name="원자력배관공011">#REF!</definedName>
    <definedName name="원자력배관공982">#REF!</definedName>
    <definedName name="원자력배관공991">#REF!</definedName>
    <definedName name="원자력배관공992">#REF!</definedName>
    <definedName name="원자력보온공001">#REF!</definedName>
    <definedName name="원자력보온공002">#REF!</definedName>
    <definedName name="원자력보온공011">#REF!</definedName>
    <definedName name="원자력보온공982">#REF!</definedName>
    <definedName name="원자력보온공991">#REF!</definedName>
    <definedName name="원자력보온공992">#REF!</definedName>
    <definedName name="원자력용접공001">#REF!</definedName>
    <definedName name="원자력용접공002">#REF!</definedName>
    <definedName name="원자력용접공011">#REF!</definedName>
    <definedName name="원자력용접공982">#REF!</definedName>
    <definedName name="원자력용접공991">#REF!</definedName>
    <definedName name="원자력용접공992">#REF!</definedName>
    <definedName name="원자력제관공001">#REF!</definedName>
    <definedName name="원자력제관공002">#REF!</definedName>
    <definedName name="원자력제관공011">#REF!</definedName>
    <definedName name="원자력제관공982">#REF!</definedName>
    <definedName name="원자력제관공991">#REF!</definedName>
    <definedName name="원자력제관공992">#REF!</definedName>
    <definedName name="원자력케이블전공001">#REF!</definedName>
    <definedName name="원자력케이블전공002">#REF!</definedName>
    <definedName name="원자력케이블전공011">#REF!</definedName>
    <definedName name="원자력케이블전공982">#REF!</definedName>
    <definedName name="원자력케이블전공991">#REF!</definedName>
    <definedName name="원자력케이블전공992">#REF!</definedName>
    <definedName name="원자력특별인부001">#REF!</definedName>
    <definedName name="원자력특별인부002">#REF!</definedName>
    <definedName name="원자력특별인부011">#REF!</definedName>
    <definedName name="원자력특별인부982">#REF!</definedName>
    <definedName name="원자력특별인부991">#REF!</definedName>
    <definedName name="원자력특별인부992">#REF!</definedName>
    <definedName name="원자력품질관리사001">#REF!</definedName>
    <definedName name="원자력품질관리사002">#REF!</definedName>
    <definedName name="원자력품질관리사011">#REF!</definedName>
    <definedName name="원자력품질관리사982">#REF!</definedName>
    <definedName name="원자력품질관리사991">#REF!</definedName>
    <definedName name="원자력품질관리사992">#REF!</definedName>
    <definedName name="원자력플랜트전공001">#REF!</definedName>
    <definedName name="원자력플랜트전공002">#REF!</definedName>
    <definedName name="원자력플랜트전공011">#REF!</definedName>
    <definedName name="원자력플랜트전공982">#REF!</definedName>
    <definedName name="원자력플랜트전공991">#REF!</definedName>
    <definedName name="원자력플랜트전공992">#REF!</definedName>
    <definedName name="원지반경" localSheetId="4">[55]시설물!#REF!</definedName>
    <definedName name="원지반경" localSheetId="6">[55]시설물!#REF!</definedName>
    <definedName name="원지반경" localSheetId="5">[55]시설물!#REF!</definedName>
    <definedName name="원지반경" localSheetId="2">[55]시설물!#REF!</definedName>
    <definedName name="원지반경">[56]시설물!#REF!</definedName>
    <definedName name="원지반노" localSheetId="4">[55]시설물!#REF!</definedName>
    <definedName name="원지반노" localSheetId="6">[55]시설물!#REF!</definedName>
    <definedName name="원지반노" localSheetId="5">[55]시설물!#REF!</definedName>
    <definedName name="원지반노" localSheetId="2">[55]시설물!#REF!</definedName>
    <definedName name="원지반노">[56]시설물!#REF!</definedName>
    <definedName name="원지반다짐" localSheetId="5">[94]기초일위!#REF!</definedName>
    <definedName name="원지반다짐">[94]기초일위!#REF!</definedName>
    <definedName name="원지반재" localSheetId="4">[55]시설물!#REF!</definedName>
    <definedName name="원지반재" localSheetId="6">[55]시설물!#REF!</definedName>
    <definedName name="원지반재" localSheetId="5">[55]시설물!#REF!</definedName>
    <definedName name="원지반재" localSheetId="2">[55]시설물!#REF!</definedName>
    <definedName name="원지반재">[56]시설물!#REF!</definedName>
    <definedName name="원파고라노" localSheetId="4">#REF!</definedName>
    <definedName name="원파고라노" localSheetId="6">#REF!</definedName>
    <definedName name="원파고라노" localSheetId="5">#REF!</definedName>
    <definedName name="원파고라노" localSheetId="2">#REF!</definedName>
    <definedName name="원파고라노">#REF!</definedName>
    <definedName name="원파고라재" localSheetId="4">#REF!</definedName>
    <definedName name="원파고라재" localSheetId="6">#REF!</definedName>
    <definedName name="원파고라재" localSheetId="5">#REF!</definedName>
    <definedName name="원파고라재" localSheetId="2">#REF!</definedName>
    <definedName name="원파고라재">#REF!</definedName>
    <definedName name="위생공" localSheetId="4">[68]노무비단가!$B$2</definedName>
    <definedName name="위생공" localSheetId="6">[68]노무비단가!$B$2</definedName>
    <definedName name="위생공" localSheetId="5">[68]노무비단가!$B$2</definedName>
    <definedName name="위생공" localSheetId="2">[68]노무비단가!$B$2</definedName>
    <definedName name="위생공">[70]노무비단가!$B$2</definedName>
    <definedName name="위생공001">#REF!</definedName>
    <definedName name="위생공002">#REF!</definedName>
    <definedName name="위생공011">#REF!</definedName>
    <definedName name="위생공982">#REF!</definedName>
    <definedName name="위생공991">#REF!</definedName>
    <definedName name="위생공992">#REF!</definedName>
    <definedName name="위치조서" localSheetId="3">#REF!</definedName>
    <definedName name="위치조서" localSheetId="2">#REF!</definedName>
    <definedName name="위치조서">#REF!</definedName>
    <definedName name="윈치경" localSheetId="4">[55]시설물!$J$305</definedName>
    <definedName name="윈치경" localSheetId="6">[55]시설물!$J$305</definedName>
    <definedName name="윈치경" localSheetId="5">[55]시설물!$J$305</definedName>
    <definedName name="윈치경" localSheetId="2">[55]시설물!$J$305</definedName>
    <definedName name="윈치경">[56]시설물!$J$305</definedName>
    <definedName name="윈치노" localSheetId="4">[55]시설물!$H$305</definedName>
    <definedName name="윈치노" localSheetId="6">[55]시설물!$H$305</definedName>
    <definedName name="윈치노" localSheetId="5">[55]시설물!$H$305</definedName>
    <definedName name="윈치노" localSheetId="2">[55]시설물!$H$305</definedName>
    <definedName name="윈치노">[56]시설물!$H$305</definedName>
    <definedName name="윈치재" localSheetId="4">[55]시설물!$F$305</definedName>
    <definedName name="윈치재" localSheetId="6">[55]시설물!$F$305</definedName>
    <definedName name="윈치재" localSheetId="5">[55]시설물!$F$305</definedName>
    <definedName name="윈치재" localSheetId="2">[55]시설물!$F$305</definedName>
    <definedName name="윈치재">[56]시설물!$F$305</definedName>
    <definedName name="유리공" localSheetId="4">[57]단가!$A$24</definedName>
    <definedName name="유리공" localSheetId="6">[57]단가!$A$24</definedName>
    <definedName name="유리공" localSheetId="5">[57]단가!$A$24</definedName>
    <definedName name="유리공" localSheetId="2">[57]단가!$A$24</definedName>
    <definedName name="유리공">#REF!</definedName>
    <definedName name="유리공001">#REF!</definedName>
    <definedName name="유리공002">#REF!</definedName>
    <definedName name="유리공011">#REF!</definedName>
    <definedName name="유리공982">#REF!</definedName>
    <definedName name="유리공991">#REF!</definedName>
    <definedName name="유리공992">#REF!</definedName>
    <definedName name="유리노" localSheetId="4">[48]시설물일위!#REF!</definedName>
    <definedName name="유리노" localSheetId="6">[48]시설물일위!#REF!</definedName>
    <definedName name="유리노" localSheetId="5">[48]시설물일위!#REF!</definedName>
    <definedName name="유리노" localSheetId="0">#REF!</definedName>
    <definedName name="유리노" localSheetId="2">[48]시설물일위!#REF!</definedName>
    <definedName name="유리노">[49]시설물일위!#REF!</definedName>
    <definedName name="유리노1">#REF!</definedName>
    <definedName name="유리재" localSheetId="4">[48]시설물일위!#REF!</definedName>
    <definedName name="유리재" localSheetId="6">[48]시설물일위!#REF!</definedName>
    <definedName name="유리재" localSheetId="5">[48]시설물일위!#REF!</definedName>
    <definedName name="유리재" localSheetId="0">#REF!</definedName>
    <definedName name="유리재" localSheetId="2">[48]시설물일위!#REF!</definedName>
    <definedName name="유리재">[49]시설물일위!#REF!</definedName>
    <definedName name="유리재1">#REF!</definedName>
    <definedName name="유리합">#REF!</definedName>
    <definedName name="유리합1">#REF!</definedName>
    <definedName name="유카" localSheetId="4">[23]단가!$A$153</definedName>
    <definedName name="유카" localSheetId="6">[23]단가!$A$153</definedName>
    <definedName name="유카" localSheetId="5">[23]단가!$A$153</definedName>
    <definedName name="유카" localSheetId="2">[23]단가!$A$153</definedName>
    <definedName name="유카">[24]단가!$A$153</definedName>
    <definedName name="육상면고르기">#REF!</definedName>
    <definedName name="육상발파암06">#REF!</definedName>
    <definedName name="육상발파암6">#REF!</definedName>
    <definedName name="육상토사06">#REF!</definedName>
    <definedName name="육상토사6">#REF!</definedName>
    <definedName name="육상풍화암06">#REF!</definedName>
    <definedName name="육상풍화암6">#REF!</definedName>
    <definedName name="은행12" localSheetId="4">[23]단가!$A$118</definedName>
    <definedName name="은행12" localSheetId="6">[23]단가!$A$118</definedName>
    <definedName name="은행12" localSheetId="5">[23]단가!$A$118</definedName>
    <definedName name="은행12" localSheetId="2">[23]단가!$A$118</definedName>
    <definedName name="은행12">[24]단가!$A$118</definedName>
    <definedName name="은행15" localSheetId="4">[23]단가!$A$117</definedName>
    <definedName name="은행15" localSheetId="6">[23]단가!$A$117</definedName>
    <definedName name="은행15" localSheetId="5">[23]단가!$A$117</definedName>
    <definedName name="은행15" localSheetId="2">[23]단가!$A$117</definedName>
    <definedName name="은행15">[24]단가!$A$117</definedName>
    <definedName name="은행6" localSheetId="4">[23]단가!$A$120</definedName>
    <definedName name="은행6" localSheetId="6">[23]단가!$A$120</definedName>
    <definedName name="은행6" localSheetId="5">[23]단가!$A$120</definedName>
    <definedName name="은행6" localSheetId="2">[23]단가!$A$120</definedName>
    <definedName name="은행6">[24]단가!$A$120</definedName>
    <definedName name="은행8" localSheetId="4">[23]단가!$A$119</definedName>
    <definedName name="은행8" localSheetId="6">[23]단가!$A$119</definedName>
    <definedName name="은행8" localSheetId="5">[23]단가!$A$119</definedName>
    <definedName name="은행8" localSheetId="2">[23]단가!$A$119</definedName>
    <definedName name="은행8">[24]단가!$A$119</definedName>
    <definedName name="은행나무H3.5">#REF!</definedName>
    <definedName name="이" localSheetId="5">#REF!</definedName>
    <definedName name="이">#REF!</definedName>
    <definedName name="이각" localSheetId="4">[91]단가!$A$23</definedName>
    <definedName name="이각" localSheetId="6">[91]단가!$A$23</definedName>
    <definedName name="이각" localSheetId="5">[91]단가!$A$23</definedName>
    <definedName name="이각" localSheetId="2">[91]단가!$A$23</definedName>
    <definedName name="이각">[92]단가!$A$23</definedName>
    <definedName name="이각노" localSheetId="4">[16]일위대가!#REF!</definedName>
    <definedName name="이각노" localSheetId="6">[16]일위대가!#REF!</definedName>
    <definedName name="이각노" localSheetId="5">[16]일위대가!#REF!</definedName>
    <definedName name="이각노" localSheetId="2">[16]일위대가!#REF!</definedName>
    <definedName name="이각노">#REF!</definedName>
    <definedName name="이각재" localSheetId="4">[16]일위대가!#REF!</definedName>
    <definedName name="이각재" localSheetId="6">[16]일위대가!#REF!</definedName>
    <definedName name="이각재" localSheetId="5">[16]일위대가!#REF!</definedName>
    <definedName name="이각재" localSheetId="2">[16]일위대가!#REF!</definedName>
    <definedName name="이각재">#REF!</definedName>
    <definedName name="이각지주목" localSheetId="4">#REF!</definedName>
    <definedName name="이각지주목" localSheetId="6">#REF!</definedName>
    <definedName name="이각지주목" localSheetId="5">#REF!</definedName>
    <definedName name="이각지주목" localSheetId="2">#REF!</definedName>
    <definedName name="이각지주목">#REF!</definedName>
    <definedName name="이공구가설비" localSheetId="5">#REF!</definedName>
    <definedName name="이공구가설비">#REF!</definedName>
    <definedName name="이공구간접노무비" localSheetId="5">#REF!</definedName>
    <definedName name="이공구간접노무비">#REF!</definedName>
    <definedName name="이공구공사원가" localSheetId="5">#REF!</definedName>
    <definedName name="이공구공사원가">#REF!</definedName>
    <definedName name="이공구기타경비" localSheetId="5">#REF!</definedName>
    <definedName name="이공구기타경비">#REF!</definedName>
    <definedName name="이공구부가가치세" localSheetId="5">'[84]2공구산출내역'!#REF!</definedName>
    <definedName name="이공구부가가치세">'[84]2공구산출내역'!#REF!</definedName>
    <definedName name="이공구산재보험료" localSheetId="5">#REF!</definedName>
    <definedName name="이공구산재보험료">#REF!</definedName>
    <definedName name="이공구안전관리비" localSheetId="5">#REF!</definedName>
    <definedName name="이공구안전관리비">#REF!</definedName>
    <definedName name="이공구이윤" localSheetId="5">#REF!</definedName>
    <definedName name="이공구이윤">#REF!</definedName>
    <definedName name="이공구일반관리비" localSheetId="5">#REF!</definedName>
    <definedName name="이공구일반관리비">#REF!</definedName>
    <definedName name="이노" localSheetId="4">#REF!</definedName>
    <definedName name="이노" localSheetId="6">#REF!</definedName>
    <definedName name="이노" localSheetId="5">#REF!</definedName>
    <definedName name="이노" localSheetId="2">#REF!</definedName>
    <definedName name="이노">#REF!</definedName>
    <definedName name="이상해" localSheetId="5">[109]코드표!#REF!</definedName>
    <definedName name="이상해">[109]코드표!#REF!</definedName>
    <definedName name="이식">#REF!</definedName>
    <definedName name="이윤" localSheetId="4">[104]원가서!$D$16</definedName>
    <definedName name="이윤" localSheetId="6">[104]원가서!$D$16</definedName>
    <definedName name="이윤" localSheetId="5">[104]원가서!$D$16</definedName>
    <definedName name="이윤" localSheetId="2">[104]원가서!$D$16</definedName>
    <definedName name="이윤">[105]원가서!$D$16</definedName>
    <definedName name="이재" localSheetId="4">#REF!</definedName>
    <definedName name="이재" localSheetId="6">#REF!</definedName>
    <definedName name="이재" localSheetId="5">#REF!</definedName>
    <definedName name="이재" localSheetId="2">#REF!</definedName>
    <definedName name="이재">#REF!</definedName>
    <definedName name="이전비">#REF!</definedName>
    <definedName name="이팝나무H3.5">#REF!</definedName>
    <definedName name="이형관">[28]DATE!$B$24:$B$85</definedName>
    <definedName name="인기300" localSheetId="5">[4]대로근거!#REF!</definedName>
    <definedName name="인기300">[4]대로근거!#REF!</definedName>
    <definedName name="인기350" localSheetId="5">[4]대로근거!#REF!</definedName>
    <definedName name="인기350">[4]대로근거!#REF!</definedName>
    <definedName name="인암300" localSheetId="5">[4]대로근거!#REF!</definedName>
    <definedName name="인암300">[4]대로근거!#REF!</definedName>
    <definedName name="인암350" localSheetId="5">[4]대로근거!#REF!</definedName>
    <definedName name="인암350">[4]대로근거!#REF!</definedName>
    <definedName name="인토300" localSheetId="5">[4]대로근거!#REF!</definedName>
    <definedName name="인토300">[4]대로근거!#REF!</definedName>
    <definedName name="인토350" localSheetId="5">[4]대로근거!#REF!</definedName>
    <definedName name="인토350">[4]대로근거!#REF!</definedName>
    <definedName name="일각" localSheetId="4">[91]단가!$A$27</definedName>
    <definedName name="일각" localSheetId="6">[91]단가!$A$27</definedName>
    <definedName name="일각" localSheetId="5">[91]단가!$A$27</definedName>
    <definedName name="일각" localSheetId="2">[91]단가!$A$27</definedName>
    <definedName name="일각">[92]단가!$A$27</definedName>
    <definedName name="일공구가설" localSheetId="4">#REF!</definedName>
    <definedName name="일공구가설" localSheetId="6">#REF!</definedName>
    <definedName name="일공구가설" localSheetId="5">#REF!</definedName>
    <definedName name="일공구가설" localSheetId="2">#REF!</definedName>
    <definedName name="일공구가설">#REF!</definedName>
    <definedName name="일공구가설비" localSheetId="4">[104]원가서!$D$11</definedName>
    <definedName name="일공구가설비" localSheetId="6">[104]원가서!$D$11</definedName>
    <definedName name="일공구가설비" localSheetId="5">[104]원가서!$D$11</definedName>
    <definedName name="일공구가설비" localSheetId="2">[104]원가서!$D$11</definedName>
    <definedName name="일공구가설비">[105]원가서!$D$11</definedName>
    <definedName name="일공구간노" localSheetId="4">[104]원가서!$D$4</definedName>
    <definedName name="일공구간노" localSheetId="6">[104]원가서!$D$4</definedName>
    <definedName name="일공구간노" localSheetId="5">[104]원가서!$D$4</definedName>
    <definedName name="일공구간노" localSheetId="2">[104]원가서!$D$4</definedName>
    <definedName name="일공구간노">[105]원가서!$D$4</definedName>
    <definedName name="일공구공사" localSheetId="4">[104]원가서!$D$17</definedName>
    <definedName name="일공구공사" localSheetId="6">[104]원가서!$D$17</definedName>
    <definedName name="일공구공사" localSheetId="5">[104]원가서!$D$17</definedName>
    <definedName name="일공구공사" localSheetId="2">[104]원가서!$D$17</definedName>
    <definedName name="일공구공사">[105]원가서!$D$17</definedName>
    <definedName name="일공구기타경" localSheetId="4">[104]원가서!$D$10</definedName>
    <definedName name="일공구기타경" localSheetId="6">[104]원가서!$D$10</definedName>
    <definedName name="일공구기타경" localSheetId="5">[104]원가서!$D$10</definedName>
    <definedName name="일공구기타경" localSheetId="2">[104]원가서!$D$10</definedName>
    <definedName name="일공구기타경">[105]원가서!$D$10</definedName>
    <definedName name="일공구부가" localSheetId="4">[110]산출내역서!#REF!</definedName>
    <definedName name="일공구부가" localSheetId="6">[110]산출내역서!#REF!</definedName>
    <definedName name="일공구부가" localSheetId="5">[110]산출내역서!#REF!</definedName>
    <definedName name="일공구부가" localSheetId="2">[110]산출내역서!#REF!</definedName>
    <definedName name="일공구부가">[111]산출내역서!#REF!</definedName>
    <definedName name="일공구산재" localSheetId="4">[104]원가서!$D$8</definedName>
    <definedName name="일공구산재" localSheetId="6">[104]원가서!$D$8</definedName>
    <definedName name="일공구산재" localSheetId="5">[104]원가서!$D$8</definedName>
    <definedName name="일공구산재" localSheetId="2">[104]원가서!$D$8</definedName>
    <definedName name="일공구산재">[105]원가서!$D$8</definedName>
    <definedName name="일공구일반" localSheetId="4">[104]원가서!$D$15</definedName>
    <definedName name="일공구일반" localSheetId="6">[104]원가서!$D$15</definedName>
    <definedName name="일공구일반" localSheetId="5">[104]원가서!$D$15</definedName>
    <definedName name="일공구일반" localSheetId="2">[104]원가서!$D$15</definedName>
    <definedName name="일공구일반">[105]원가서!$D$15</definedName>
    <definedName name="일공구직영비" localSheetId="5">#REF!</definedName>
    <definedName name="일공구직영비">#REF!</definedName>
    <definedName name="일공구품질" localSheetId="4">[104]원가서!$D$12</definedName>
    <definedName name="일공구품질" localSheetId="6">[104]원가서!$D$12</definedName>
    <definedName name="일공구품질" localSheetId="5">[104]원가서!$D$12</definedName>
    <definedName name="일공구품질" localSheetId="2">[104]원가서!$D$12</definedName>
    <definedName name="일공구품질">[105]원가서!$D$12</definedName>
    <definedName name="ㅈㄷ굗" localSheetId="4">BlankMacro1</definedName>
    <definedName name="ㅈㄷ굗" localSheetId="6">BlankMacro1</definedName>
    <definedName name="ㅈㄷ굗" localSheetId="5">BlankMacro1</definedName>
    <definedName name="ㅈㄷ굗" localSheetId="3">BlankMacro1</definedName>
    <definedName name="ㅈㄷ굗" localSheetId="2">BlankMacro1</definedName>
    <definedName name="ㅈㄷ굗">BlankMacro1</definedName>
    <definedName name="자1" localSheetId="5">[112]자재단가비교표!#REF!</definedName>
    <definedName name="자1">[112]자재단가비교표!#REF!</definedName>
    <definedName name="자10" localSheetId="5">[112]자재단가비교표!#REF!</definedName>
    <definedName name="자10">[112]자재단가비교표!#REF!</definedName>
    <definedName name="자11" localSheetId="5">[112]자재단가비교표!#REF!</definedName>
    <definedName name="자11">[112]자재단가비교표!#REF!</definedName>
    <definedName name="자12" localSheetId="5">[112]자재단가비교표!#REF!</definedName>
    <definedName name="자12">[112]자재단가비교표!#REF!</definedName>
    <definedName name="자13" localSheetId="5">[112]자재단가비교표!#REF!</definedName>
    <definedName name="자13">[112]자재단가비교표!#REF!</definedName>
    <definedName name="자14" localSheetId="5">[112]자재단가비교표!#REF!</definedName>
    <definedName name="자14">[112]자재단가비교표!#REF!</definedName>
    <definedName name="자15" localSheetId="5">[112]자재단가비교표!#REF!</definedName>
    <definedName name="자15">[112]자재단가비교표!#REF!</definedName>
    <definedName name="자16" localSheetId="5">[112]자재단가비교표!#REF!</definedName>
    <definedName name="자16">[112]자재단가비교표!#REF!</definedName>
    <definedName name="자17" localSheetId="5">[112]자재단가비교표!#REF!</definedName>
    <definedName name="자17">[112]자재단가비교표!#REF!</definedName>
    <definedName name="자18" localSheetId="5">[112]자재단가비교표!#REF!</definedName>
    <definedName name="자18">[112]자재단가비교표!#REF!</definedName>
    <definedName name="자19" localSheetId="5">[112]자재단가비교표!#REF!</definedName>
    <definedName name="자19">[112]자재단가비교표!#REF!</definedName>
    <definedName name="자2" localSheetId="5">[112]자재단가비교표!#REF!</definedName>
    <definedName name="자2">[112]자재단가비교표!#REF!</definedName>
    <definedName name="자20" localSheetId="5">[112]자재단가비교표!#REF!</definedName>
    <definedName name="자20">[112]자재단가비교표!#REF!</definedName>
    <definedName name="자21" localSheetId="5">[112]자재단가비교표!#REF!</definedName>
    <definedName name="자21">[112]자재단가비교표!#REF!</definedName>
    <definedName name="자22" localSheetId="5">[112]자재단가비교표!#REF!</definedName>
    <definedName name="자22">[112]자재단가비교표!#REF!</definedName>
    <definedName name="자23" localSheetId="5">[112]자재단가비교표!#REF!</definedName>
    <definedName name="자23">[112]자재단가비교표!#REF!</definedName>
    <definedName name="자24" localSheetId="5">[112]자재단가비교표!#REF!</definedName>
    <definedName name="자24">[112]자재단가비교표!#REF!</definedName>
    <definedName name="자25" localSheetId="5">[112]자재단가비교표!#REF!</definedName>
    <definedName name="자25">[112]자재단가비교표!#REF!</definedName>
    <definedName name="자26" localSheetId="5">[112]자재단가비교표!#REF!</definedName>
    <definedName name="자26">[112]자재단가비교표!#REF!</definedName>
    <definedName name="자27" localSheetId="5">[112]자재단가비교표!#REF!</definedName>
    <definedName name="자27">[112]자재단가비교표!#REF!</definedName>
    <definedName name="자28" localSheetId="5">[112]자재단가비교표!#REF!</definedName>
    <definedName name="자28">[112]자재단가비교표!#REF!</definedName>
    <definedName name="자29" localSheetId="5">[112]자재단가비교표!#REF!</definedName>
    <definedName name="자29">[112]자재단가비교표!#REF!</definedName>
    <definedName name="자3" localSheetId="5">[112]자재단가비교표!#REF!</definedName>
    <definedName name="자3">[112]자재단가비교표!#REF!</definedName>
    <definedName name="자30" localSheetId="5">[112]자재단가비교표!#REF!</definedName>
    <definedName name="자30">[112]자재단가비교표!#REF!</definedName>
    <definedName name="자31" localSheetId="5">[112]자재단가비교표!#REF!</definedName>
    <definedName name="자31">[112]자재단가비교표!#REF!</definedName>
    <definedName name="자32" localSheetId="5">[112]자재단가비교표!#REF!</definedName>
    <definedName name="자32">[112]자재단가비교표!#REF!</definedName>
    <definedName name="자33" localSheetId="5">[112]자재단가비교표!#REF!</definedName>
    <definedName name="자33">[112]자재단가비교표!#REF!</definedName>
    <definedName name="자34" localSheetId="5">[112]자재단가비교표!#REF!</definedName>
    <definedName name="자34">[112]자재단가비교표!#REF!</definedName>
    <definedName name="자35" localSheetId="5">[112]자재단가비교표!#REF!</definedName>
    <definedName name="자35">[112]자재단가비교표!#REF!</definedName>
    <definedName name="자36" localSheetId="5">[112]자재단가비교표!#REF!</definedName>
    <definedName name="자36">[112]자재단가비교표!#REF!</definedName>
    <definedName name="자37" localSheetId="5">[112]자재단가비교표!#REF!</definedName>
    <definedName name="자37">[112]자재단가비교표!#REF!</definedName>
    <definedName name="자38" localSheetId="5">[112]자재단가비교표!#REF!</definedName>
    <definedName name="자38">[112]자재단가비교표!#REF!</definedName>
    <definedName name="자39" localSheetId="5">[112]자재단가비교표!#REF!</definedName>
    <definedName name="자39">[112]자재단가비교표!#REF!</definedName>
    <definedName name="자4" localSheetId="5">[112]자재단가비교표!#REF!</definedName>
    <definedName name="자4">[112]자재단가비교표!#REF!</definedName>
    <definedName name="자40" localSheetId="5">[112]자재단가비교표!#REF!</definedName>
    <definedName name="자40">[112]자재단가비교표!#REF!</definedName>
    <definedName name="자41" localSheetId="5">[112]자재단가비교표!#REF!</definedName>
    <definedName name="자41">[112]자재단가비교표!#REF!</definedName>
    <definedName name="자42" localSheetId="5">[112]자재단가비교표!#REF!</definedName>
    <definedName name="자42">[112]자재단가비교표!#REF!</definedName>
    <definedName name="자43" localSheetId="5">[112]자재단가비교표!#REF!</definedName>
    <definedName name="자43">[112]자재단가비교표!#REF!</definedName>
    <definedName name="자44" localSheetId="5">[112]자재단가비교표!#REF!</definedName>
    <definedName name="자44">[112]자재단가비교표!#REF!</definedName>
    <definedName name="자45" localSheetId="5">[112]자재단가비교표!#REF!</definedName>
    <definedName name="자45">[112]자재단가비교표!#REF!</definedName>
    <definedName name="자46" localSheetId="5">[112]자재단가비교표!#REF!</definedName>
    <definedName name="자46">[112]자재단가비교표!#REF!</definedName>
    <definedName name="자47" localSheetId="5">[112]자재단가비교표!#REF!</definedName>
    <definedName name="자47">[112]자재단가비교표!#REF!</definedName>
    <definedName name="자48" localSheetId="5">[112]자재단가비교표!#REF!</definedName>
    <definedName name="자48">[112]자재단가비교표!#REF!</definedName>
    <definedName name="자49" localSheetId="5">[112]자재단가비교표!#REF!</definedName>
    <definedName name="자49">[112]자재단가비교표!#REF!</definedName>
    <definedName name="자5" localSheetId="5">[112]자재단가비교표!#REF!</definedName>
    <definedName name="자5">[112]자재단가비교표!#REF!</definedName>
    <definedName name="자50" localSheetId="5">[112]자재단가비교표!#REF!</definedName>
    <definedName name="자50">[112]자재단가비교표!#REF!</definedName>
    <definedName name="자51" localSheetId="5">[112]자재단가비교표!#REF!</definedName>
    <definedName name="자51">[112]자재단가비교표!#REF!</definedName>
    <definedName name="자52" localSheetId="5">[112]자재단가비교표!#REF!</definedName>
    <definedName name="자52">[112]자재단가비교표!#REF!</definedName>
    <definedName name="자53" localSheetId="5">[112]자재단가비교표!#REF!</definedName>
    <definedName name="자53">[112]자재단가비교표!#REF!</definedName>
    <definedName name="자54" localSheetId="5">[112]자재단가비교표!#REF!</definedName>
    <definedName name="자54">[112]자재단가비교표!#REF!</definedName>
    <definedName name="자55" localSheetId="5">[112]자재단가비교표!#REF!</definedName>
    <definedName name="자55">[112]자재단가비교표!#REF!</definedName>
    <definedName name="자56" localSheetId="5">[112]자재단가비교표!#REF!</definedName>
    <definedName name="자56">[112]자재단가비교표!#REF!</definedName>
    <definedName name="자57" localSheetId="5">[112]자재단가비교표!#REF!</definedName>
    <definedName name="자57">[112]자재단가비교표!#REF!</definedName>
    <definedName name="자58" localSheetId="5">[112]자재단가비교표!#REF!</definedName>
    <definedName name="자58">[112]자재단가비교표!#REF!</definedName>
    <definedName name="자59" localSheetId="5">[112]자재단가비교표!#REF!</definedName>
    <definedName name="자59">[112]자재단가비교표!#REF!</definedName>
    <definedName name="자6" localSheetId="5">[112]자재단가비교표!#REF!</definedName>
    <definedName name="자6">[112]자재단가비교표!#REF!</definedName>
    <definedName name="자60" localSheetId="5">[112]자재단가비교표!#REF!</definedName>
    <definedName name="자60">[112]자재단가비교표!#REF!</definedName>
    <definedName name="자61" localSheetId="5">[112]자재단가비교표!#REF!</definedName>
    <definedName name="자61">[112]자재단가비교표!#REF!</definedName>
    <definedName name="자62" localSheetId="5">[112]자재단가비교표!#REF!</definedName>
    <definedName name="자62">[112]자재단가비교표!#REF!</definedName>
    <definedName name="자63" localSheetId="5">[112]자재단가비교표!#REF!</definedName>
    <definedName name="자63">[112]자재단가비교표!#REF!</definedName>
    <definedName name="자64" localSheetId="5">[112]자재단가비교표!#REF!</definedName>
    <definedName name="자64">[112]자재단가비교표!#REF!</definedName>
    <definedName name="자65" localSheetId="5">[112]자재단가비교표!#REF!</definedName>
    <definedName name="자65">[112]자재단가비교표!#REF!</definedName>
    <definedName name="자66" localSheetId="5">[112]자재단가비교표!#REF!</definedName>
    <definedName name="자66">[112]자재단가비교표!#REF!</definedName>
    <definedName name="자67" localSheetId="5">[112]자재단가비교표!#REF!</definedName>
    <definedName name="자67">[112]자재단가비교표!#REF!</definedName>
    <definedName name="자68" localSheetId="5">[112]자재단가비교표!#REF!</definedName>
    <definedName name="자68">[112]자재단가비교표!#REF!</definedName>
    <definedName name="자69" localSheetId="5">[112]자재단가비교표!#REF!</definedName>
    <definedName name="자69">[112]자재단가비교표!#REF!</definedName>
    <definedName name="자7" localSheetId="5">[112]자재단가비교표!#REF!</definedName>
    <definedName name="자7">[112]자재단가비교표!#REF!</definedName>
    <definedName name="자70" localSheetId="5">[112]자재단가비교표!#REF!</definedName>
    <definedName name="자70">[112]자재단가비교표!#REF!</definedName>
    <definedName name="자71" localSheetId="5">[112]자재단가비교표!#REF!</definedName>
    <definedName name="자71">[112]자재단가비교표!#REF!</definedName>
    <definedName name="자72" localSheetId="5">[112]자재단가비교표!#REF!</definedName>
    <definedName name="자72">[112]자재단가비교표!#REF!</definedName>
    <definedName name="자73" localSheetId="5">[112]자재단가비교표!#REF!</definedName>
    <definedName name="자73">[112]자재단가비교표!#REF!</definedName>
    <definedName name="자74" localSheetId="5">[112]자재단가비교표!#REF!</definedName>
    <definedName name="자74">[112]자재단가비교표!#REF!</definedName>
    <definedName name="자75" localSheetId="5">[112]자재단가비교표!#REF!</definedName>
    <definedName name="자75">[112]자재단가비교표!#REF!</definedName>
    <definedName name="자76" localSheetId="5">[112]자재단가비교표!#REF!</definedName>
    <definedName name="자76">[112]자재단가비교표!#REF!</definedName>
    <definedName name="자77" localSheetId="5">[112]자재단가비교표!#REF!</definedName>
    <definedName name="자77">[112]자재단가비교표!#REF!</definedName>
    <definedName name="자78" localSheetId="5">[112]자재단가비교표!#REF!</definedName>
    <definedName name="자78">[112]자재단가비교표!#REF!</definedName>
    <definedName name="자79" localSheetId="5">[112]자재단가비교표!#REF!</definedName>
    <definedName name="자79">[112]자재단가비교표!#REF!</definedName>
    <definedName name="자8" localSheetId="5">[112]자재단가비교표!#REF!</definedName>
    <definedName name="자8">[112]자재단가비교표!#REF!</definedName>
    <definedName name="자80" localSheetId="5">[112]자재단가비교표!#REF!</definedName>
    <definedName name="자80">[112]자재단가비교표!#REF!</definedName>
    <definedName name="자81" localSheetId="5">[112]자재단가비교표!#REF!</definedName>
    <definedName name="자81">[112]자재단가비교표!#REF!</definedName>
    <definedName name="자9" localSheetId="5">[112]자재단가비교표!#REF!</definedName>
    <definedName name="자9">[112]자재단가비교표!#REF!</definedName>
    <definedName name="자R10" localSheetId="4">[42]계수시트!$B$4</definedName>
    <definedName name="자R10" localSheetId="6">[42]계수시트!$B$4</definedName>
    <definedName name="자R10" localSheetId="5">[42]계수시트!$B$4</definedName>
    <definedName name="자R10" localSheetId="2">[42]계수시트!$B$4</definedName>
    <definedName name="자R10">[43]계수시트!$B$4</definedName>
    <definedName name="자R15" localSheetId="4">[42]계수시트!$B$2</definedName>
    <definedName name="자R15" localSheetId="6">[42]계수시트!$B$2</definedName>
    <definedName name="자R15" localSheetId="5">[42]계수시트!$B$2</definedName>
    <definedName name="자R15" localSheetId="2">[42]계수시트!$B$2</definedName>
    <definedName name="자R15">[43]계수시트!$B$2</definedName>
    <definedName name="자R20" localSheetId="4">[42]계수시트!$B$1</definedName>
    <definedName name="자R20" localSheetId="6">[42]계수시트!$B$1</definedName>
    <definedName name="자R20" localSheetId="5">[42]계수시트!$B$1</definedName>
    <definedName name="자R20" localSheetId="2">[42]계수시트!$B$1</definedName>
    <definedName name="자R20">[43]계수시트!$B$1</definedName>
    <definedName name="자R5" localSheetId="4">[42]계수시트!$B$8</definedName>
    <definedName name="자R5" localSheetId="6">[42]계수시트!$B$8</definedName>
    <definedName name="자R5" localSheetId="5">[42]계수시트!$B$8</definedName>
    <definedName name="자R5" localSheetId="2">[42]계수시트!$B$8</definedName>
    <definedName name="자R5">[43]계수시트!$B$8</definedName>
    <definedName name="자R6" localSheetId="4">[42]계수시트!$B$7</definedName>
    <definedName name="자R6" localSheetId="6">[42]계수시트!$B$7</definedName>
    <definedName name="자R6" localSheetId="5">[42]계수시트!$B$7</definedName>
    <definedName name="자R6" localSheetId="2">[42]계수시트!$B$7</definedName>
    <definedName name="자R6">[43]계수시트!$B$7</definedName>
    <definedName name="자R7" localSheetId="4">[42]계수시트!$B$6</definedName>
    <definedName name="자R7" localSheetId="6">[42]계수시트!$B$6</definedName>
    <definedName name="자R7" localSheetId="5">[42]계수시트!$B$6</definedName>
    <definedName name="자R7" localSheetId="2">[42]계수시트!$B$6</definedName>
    <definedName name="자R7">[43]계수시트!$B$6</definedName>
    <definedName name="자R8" localSheetId="4">[42]계수시트!$B$5</definedName>
    <definedName name="자R8" localSheetId="6">[42]계수시트!$B$5</definedName>
    <definedName name="자R8" localSheetId="5">[42]계수시트!$B$5</definedName>
    <definedName name="자R8" localSheetId="2">[42]계수시트!$B$5</definedName>
    <definedName name="자R8">[43]계수시트!$B$5</definedName>
    <definedName name="자W0.3" localSheetId="4">[42]계수시트!$B$9</definedName>
    <definedName name="자W0.3" localSheetId="6">[42]계수시트!$B$9</definedName>
    <definedName name="자W0.3" localSheetId="5">[42]계수시트!$B$9</definedName>
    <definedName name="자W0.3" localSheetId="2">[42]계수시트!$B$9</definedName>
    <definedName name="자W0.3">[43]계수시트!$B$9</definedName>
    <definedName name="자W0.4" localSheetId="4">[42]계수시트!$B$10</definedName>
    <definedName name="자W0.4" localSheetId="6">[42]계수시트!$B$10</definedName>
    <definedName name="자W0.4" localSheetId="5">[42]계수시트!$B$10</definedName>
    <definedName name="자W0.4" localSheetId="2">[42]계수시트!$B$10</definedName>
    <definedName name="자W0.4">[43]계수시트!$B$10</definedName>
    <definedName name="자W0.5" localSheetId="4">[42]계수시트!$B$11</definedName>
    <definedName name="자W0.5" localSheetId="6">[42]계수시트!$B$11</definedName>
    <definedName name="자W0.5" localSheetId="5">[42]계수시트!$B$11</definedName>
    <definedName name="자W0.5" localSheetId="2">[42]계수시트!$B$11</definedName>
    <definedName name="자W0.5">[43]계수시트!$B$11</definedName>
    <definedName name="자W0.6" localSheetId="4">[42]계수시트!$B$12</definedName>
    <definedName name="자W0.6" localSheetId="6">[42]계수시트!$B$12</definedName>
    <definedName name="자W0.6" localSheetId="5">[42]계수시트!$B$12</definedName>
    <definedName name="자W0.6" localSheetId="2">[42]계수시트!$B$12</definedName>
    <definedName name="자W0.6">[43]계수시트!$B$12</definedName>
    <definedName name="자W0.8" localSheetId="4">[42]계수시트!$B$13</definedName>
    <definedName name="자W0.8" localSheetId="6">[42]계수시트!$B$13</definedName>
    <definedName name="자W0.8" localSheetId="5">[42]계수시트!$B$13</definedName>
    <definedName name="자W0.8" localSheetId="2">[42]계수시트!$B$13</definedName>
    <definedName name="자W0.8">[43]계수시트!$B$13</definedName>
    <definedName name="자W1.0" localSheetId="4">[42]계수시트!$B$14</definedName>
    <definedName name="자W1.0" localSheetId="6">[42]계수시트!$B$14</definedName>
    <definedName name="자W1.0" localSheetId="5">[42]계수시트!$B$14</definedName>
    <definedName name="자W1.0" localSheetId="2">[42]계수시트!$B$14</definedName>
    <definedName name="자W1.0">[43]계수시트!$B$14</definedName>
    <definedName name="자W1.2" localSheetId="4">[42]계수시트!$B$15</definedName>
    <definedName name="자W1.2" localSheetId="6">[42]계수시트!$B$15</definedName>
    <definedName name="자W1.2" localSheetId="5">[42]계수시트!$B$15</definedName>
    <definedName name="자W1.2" localSheetId="2">[42]계수시트!$B$15</definedName>
    <definedName name="자W1.2">[43]계수시트!$B$15</definedName>
    <definedName name="자갈경" localSheetId="4">[55]단가!$A$5</definedName>
    <definedName name="자갈경" localSheetId="6">[55]단가!$A$5</definedName>
    <definedName name="자갈경" localSheetId="5">[55]단가!$A$5</definedName>
    <definedName name="자갈경" localSheetId="2">[55]단가!$A$5</definedName>
    <definedName name="자갈경">[56]단가!$A$5</definedName>
    <definedName name="자갈노" localSheetId="4">[55]단가!$A$3</definedName>
    <definedName name="자갈노" localSheetId="6">[55]단가!$A$3</definedName>
    <definedName name="자갈노" localSheetId="5">[55]단가!$A$3</definedName>
    <definedName name="자갈노" localSheetId="2">[55]단가!$A$3</definedName>
    <definedName name="자갈노">[56]단가!$A$3</definedName>
    <definedName name="자갈재" localSheetId="4">[55]단가!$A$4</definedName>
    <definedName name="자갈재" localSheetId="6">[55]단가!$A$4</definedName>
    <definedName name="자갈재" localSheetId="5">[55]단가!$A$4</definedName>
    <definedName name="자갈재" localSheetId="2">[55]단가!$A$4</definedName>
    <definedName name="자갈재">[56]단가!$A$4</definedName>
    <definedName name="자귀" localSheetId="4">[23]단가!$A$133</definedName>
    <definedName name="자귀" localSheetId="6">[23]단가!$A$133</definedName>
    <definedName name="자귀" localSheetId="5">[23]단가!$A$133</definedName>
    <definedName name="자귀" localSheetId="2">[23]단가!$A$133</definedName>
    <definedName name="자귀">[24]단가!$A$133</definedName>
    <definedName name="자귀나무H3.0xR8">#REF!</definedName>
    <definedName name="자연석1" localSheetId="4">[23]단가!$A$162</definedName>
    <definedName name="자연석1" localSheetId="6">[23]단가!$A$162</definedName>
    <definedName name="자연석1" localSheetId="5">[23]단가!$A$162</definedName>
    <definedName name="자연석1" localSheetId="2">[23]단가!$A$162</definedName>
    <definedName name="자연석1">[24]단가!$A$162</definedName>
    <definedName name="자연석2" localSheetId="4">[23]단가!$A$163</definedName>
    <definedName name="자연석2" localSheetId="6">[23]단가!$A$163</definedName>
    <definedName name="자연석2" localSheetId="5">[23]단가!$A$163</definedName>
    <definedName name="자연석2" localSheetId="2">[23]단가!$A$163</definedName>
    <definedName name="자연석2">[24]단가!$A$163</definedName>
    <definedName name="자연석3" localSheetId="4">[23]단가!$A$164</definedName>
    <definedName name="자연석3" localSheetId="6">[23]단가!$A$164</definedName>
    <definedName name="자연석3" localSheetId="5">[23]단가!$A$164</definedName>
    <definedName name="자연석3" localSheetId="2">[23]단가!$A$164</definedName>
    <definedName name="자연석3">[24]단가!$A$164</definedName>
    <definedName name="자연석경" localSheetId="4">[88]시설물일위!#REF!</definedName>
    <definedName name="자연석경" localSheetId="6">[88]시설물일위!#REF!</definedName>
    <definedName name="자연석경" localSheetId="5">[88]시설물일위!#REF!</definedName>
    <definedName name="자연석경" localSheetId="2">[88]시설물일위!#REF!</definedName>
    <definedName name="자연석경">[89]시설물일위!#REF!</definedName>
    <definedName name="자연석노" localSheetId="4">[88]시설물일위!#REF!</definedName>
    <definedName name="자연석노" localSheetId="6">[88]시설물일위!#REF!</definedName>
    <definedName name="자연석노" localSheetId="5">[88]시설물일위!#REF!</definedName>
    <definedName name="자연석노" localSheetId="2">[88]시설물일위!#REF!</definedName>
    <definedName name="자연석노">[89]시설물일위!#REF!</definedName>
    <definedName name="자연석쌓기경" localSheetId="4">[55]시설물!#REF!</definedName>
    <definedName name="자연석쌓기경" localSheetId="6">[55]시설물!#REF!</definedName>
    <definedName name="자연석쌓기경" localSheetId="5">[55]시설물!#REF!</definedName>
    <definedName name="자연석쌓기경" localSheetId="2">[55]시설물!#REF!</definedName>
    <definedName name="자연석쌓기경">[56]시설물!#REF!</definedName>
    <definedName name="자연석쌓기노" localSheetId="4">[55]시설물!#REF!</definedName>
    <definedName name="자연석쌓기노" localSheetId="6">[55]시설물!#REF!</definedName>
    <definedName name="자연석쌓기노" localSheetId="5">[55]시설물!#REF!</definedName>
    <definedName name="자연석쌓기노" localSheetId="2">[55]시설물!#REF!</definedName>
    <definedName name="자연석쌓기노">[56]시설물!#REF!</definedName>
    <definedName name="자연석쌓기재" localSheetId="4">[55]시설물!#REF!</definedName>
    <definedName name="자연석쌓기재" localSheetId="6">[55]시설물!#REF!</definedName>
    <definedName name="자연석쌓기재" localSheetId="5">[55]시설물!#REF!</definedName>
    <definedName name="자연석쌓기재" localSheetId="2">[55]시설물!#REF!</definedName>
    <definedName name="자연석쌓기재">[56]시설물!#REF!</definedName>
    <definedName name="자연석재" localSheetId="4">[88]시설물일위!#REF!</definedName>
    <definedName name="자연석재" localSheetId="6">[88]시설물일위!#REF!</definedName>
    <definedName name="자연석재" localSheetId="5">[88]시설물일위!#REF!</definedName>
    <definedName name="자연석재" localSheetId="2">[88]시설물일위!#REF!</definedName>
    <definedName name="자연석재">[89]시설물일위!#REF!</definedName>
    <definedName name="작업반장" localSheetId="4">'[16]99노임기준'!#REF!</definedName>
    <definedName name="작업반장" localSheetId="6">'[16]99노임기준'!#REF!</definedName>
    <definedName name="작업반장" localSheetId="5">'[16]99노임기준'!#REF!</definedName>
    <definedName name="작업반장" localSheetId="2">'[16]99노임기준'!#REF!</definedName>
    <definedName name="작업반장">#REF!</definedName>
    <definedName name="작업반장001">#REF!</definedName>
    <definedName name="작업반장002">#REF!</definedName>
    <definedName name="작업반장011">#REF!</definedName>
    <definedName name="작업반장982">#REF!</definedName>
    <definedName name="작업반장991">#REF!</definedName>
    <definedName name="작업반장992">#REF!</definedName>
    <definedName name="잔디" localSheetId="4">[57]단가!$A$160</definedName>
    <definedName name="잔디" localSheetId="6">[57]단가!$A$160</definedName>
    <definedName name="잔디" localSheetId="5">[57]단가!$A$160</definedName>
    <definedName name="잔디" localSheetId="2">[57]단가!$A$160</definedName>
    <definedName name="잔디">#REF!</definedName>
    <definedName name="잔디1" localSheetId="4">[53]단가조사!#REF!</definedName>
    <definedName name="잔디1" localSheetId="6">[53]단가조사!#REF!</definedName>
    <definedName name="잔디1" localSheetId="5">[53]단가조사!#REF!</definedName>
    <definedName name="잔디1" localSheetId="2">[53]단가조사!#REF!</definedName>
    <definedName name="잔디1">[54]단가조사!#REF!</definedName>
    <definedName name="잔디5경" localSheetId="4">#REF!</definedName>
    <definedName name="잔디5경" localSheetId="6">#REF!</definedName>
    <definedName name="잔디5경" localSheetId="5">#REF!</definedName>
    <definedName name="잔디5경" localSheetId="2">#REF!</definedName>
    <definedName name="잔디5경">#REF!</definedName>
    <definedName name="잔디5노무" localSheetId="4">#REF!</definedName>
    <definedName name="잔디5노무" localSheetId="6">#REF!</definedName>
    <definedName name="잔디5노무" localSheetId="5">#REF!</definedName>
    <definedName name="잔디5노무" localSheetId="2">#REF!</definedName>
    <definedName name="잔디5노무">#REF!</definedName>
    <definedName name="잔디5재료" localSheetId="4">#REF!</definedName>
    <definedName name="잔디5재료" localSheetId="6">#REF!</definedName>
    <definedName name="잔디5재료" localSheetId="5">#REF!</definedName>
    <definedName name="잔디5재료" localSheetId="2">#REF!</definedName>
    <definedName name="잔디5재료">#REF!</definedName>
    <definedName name="잔자갈노" localSheetId="4">#REF!</definedName>
    <definedName name="잔자갈노" localSheetId="6">#REF!</definedName>
    <definedName name="잔자갈노" localSheetId="5">#REF!</definedName>
    <definedName name="잔자갈노" localSheetId="2">#REF!</definedName>
    <definedName name="잔자갈노">#REF!</definedName>
    <definedName name="잔자갈재" localSheetId="4">#REF!</definedName>
    <definedName name="잔자갈재" localSheetId="6">#REF!</definedName>
    <definedName name="잔자갈재" localSheetId="5">#REF!</definedName>
    <definedName name="잔자갈재" localSheetId="2">#REF!</definedName>
    <definedName name="잔자갈재">#REF!</definedName>
    <definedName name="잔토" localSheetId="4">#REF!</definedName>
    <definedName name="잔토" localSheetId="6">#REF!</definedName>
    <definedName name="잔토" localSheetId="5">#REF!</definedName>
    <definedName name="잔토" localSheetId="2">#REF!</definedName>
    <definedName name="잔토">#REF!</definedName>
    <definedName name="잔토경" localSheetId="4">[16]일위대가!#REF!</definedName>
    <definedName name="잔토경" localSheetId="6">[16]일위대가!#REF!</definedName>
    <definedName name="잔토경" localSheetId="5">[16]일위대가!#REF!</definedName>
    <definedName name="잔토경" localSheetId="2">[16]일위대가!#REF!</definedName>
    <definedName name="잔토경">[17]일위대가!#REF!</definedName>
    <definedName name="잔토노" localSheetId="4">[16]일위대가!#REF!</definedName>
    <definedName name="잔토노" localSheetId="6">[16]일위대가!#REF!</definedName>
    <definedName name="잔토노" localSheetId="5">[16]일위대가!#REF!</definedName>
    <definedName name="잔토노" localSheetId="2">[16]일위대가!#REF!</definedName>
    <definedName name="잔토노">[17]일위대가!#REF!</definedName>
    <definedName name="잔토재" localSheetId="4">[16]일위대가!#REF!</definedName>
    <definedName name="잔토재" localSheetId="6">[16]일위대가!#REF!</definedName>
    <definedName name="잔토재" localSheetId="5">[16]일위대가!#REF!</definedName>
    <definedName name="잔토재" localSheetId="2">[16]일위대가!#REF!</definedName>
    <definedName name="잔토재">[17]일위대가!#REF!</definedName>
    <definedName name="잠수부001">#REF!</definedName>
    <definedName name="잠수부002">#REF!</definedName>
    <definedName name="잠수부011">#REF!</definedName>
    <definedName name="잠수부982">#REF!</definedName>
    <definedName name="잠수부991">#REF!</definedName>
    <definedName name="잠수부992">#REF!</definedName>
    <definedName name="잡석" localSheetId="4">[23]단가!$A$5</definedName>
    <definedName name="잡석" localSheetId="6">[23]단가!$A$5</definedName>
    <definedName name="잡석" localSheetId="5">[23]단가!$A$5</definedName>
    <definedName name="잡석" localSheetId="2">[23]단가!$A$5</definedName>
    <definedName name="잡석">[24]단가!$A$5</definedName>
    <definedName name="잡석노" localSheetId="4">#REF!</definedName>
    <definedName name="잡석노" localSheetId="6">#REF!</definedName>
    <definedName name="잡석노" localSheetId="5">#REF!</definedName>
    <definedName name="잡석노" localSheetId="2">#REF!</definedName>
    <definedName name="잡석노">#REF!</definedName>
    <definedName name="잡석재" localSheetId="4">#REF!</definedName>
    <definedName name="잡석재" localSheetId="6">#REF!</definedName>
    <definedName name="잡석재" localSheetId="5">#REF!</definedName>
    <definedName name="잡석재" localSheetId="2">#REF!</definedName>
    <definedName name="잡석재">#REF!</definedName>
    <definedName name="잡철경" localSheetId="4">[23]단가!$A$42</definedName>
    <definedName name="잡철경" localSheetId="6">[23]단가!$A$42</definedName>
    <definedName name="잡철경" localSheetId="5">[23]단가!$A$42</definedName>
    <definedName name="잡철경" localSheetId="2">[23]단가!$A$42</definedName>
    <definedName name="잡철경">[24]단가!$A$42</definedName>
    <definedName name="잡철노" localSheetId="4">[23]단가!$A$40</definedName>
    <definedName name="잡철노" localSheetId="6">[23]단가!$A$40</definedName>
    <definedName name="잡철노" localSheetId="5">[23]단가!$A$40</definedName>
    <definedName name="잡철노" localSheetId="2">[23]단가!$A$40</definedName>
    <definedName name="잡철노">[24]단가!$A$40</definedName>
    <definedName name="잡철재" localSheetId="4">[23]단가!$A$41</definedName>
    <definedName name="잡철재" localSheetId="6">[23]단가!$A$41</definedName>
    <definedName name="잡철재" localSheetId="5">[23]단가!$A$41</definedName>
    <definedName name="잡철재" localSheetId="2">[23]단가!$A$41</definedName>
    <definedName name="잡철재">[24]단가!$A$41</definedName>
    <definedName name="잣나무10노무" localSheetId="4">#REF!</definedName>
    <definedName name="잣나무10노무" localSheetId="6">#REF!</definedName>
    <definedName name="잣나무10노무" localSheetId="5">#REF!</definedName>
    <definedName name="잣나무10노무" localSheetId="2">#REF!</definedName>
    <definedName name="잣나무10노무">#REF!</definedName>
    <definedName name="잣나무10재료" localSheetId="4">#REF!</definedName>
    <definedName name="잣나무10재료" localSheetId="6">#REF!</definedName>
    <definedName name="잣나무10재료" localSheetId="5">#REF!</definedName>
    <definedName name="잣나무10재료" localSheetId="2">#REF!</definedName>
    <definedName name="잣나무10재료">#REF!</definedName>
    <definedName name="잣나무15노무" localSheetId="4">#REF!</definedName>
    <definedName name="잣나무15노무" localSheetId="6">#REF!</definedName>
    <definedName name="잣나무15노무" localSheetId="5">#REF!</definedName>
    <definedName name="잣나무15노무" localSheetId="2">#REF!</definedName>
    <definedName name="잣나무15노무">#REF!</definedName>
    <definedName name="잣나무15재료" localSheetId="4">#REF!</definedName>
    <definedName name="잣나무15재료" localSheetId="6">#REF!</definedName>
    <definedName name="잣나무15재료" localSheetId="5">#REF!</definedName>
    <definedName name="잣나무15재료" localSheetId="2">#REF!</definedName>
    <definedName name="잣나무15재료">#REF!</definedName>
    <definedName name="잣나무18노무" localSheetId="4">#REF!</definedName>
    <definedName name="잣나무18노무" localSheetId="6">#REF!</definedName>
    <definedName name="잣나무18노무" localSheetId="5">#REF!</definedName>
    <definedName name="잣나무18노무" localSheetId="2">#REF!</definedName>
    <definedName name="잣나무18노무">#REF!</definedName>
    <definedName name="잣나무18재료" localSheetId="4">#REF!</definedName>
    <definedName name="잣나무18재료" localSheetId="6">#REF!</definedName>
    <definedName name="잣나무18재료" localSheetId="5">#REF!</definedName>
    <definedName name="잣나무18재료" localSheetId="2">#REF!</definedName>
    <definedName name="잣나무18재료">#REF!</definedName>
    <definedName name="잣나무20노무" localSheetId="4">#REF!</definedName>
    <definedName name="잣나무20노무" localSheetId="6">#REF!</definedName>
    <definedName name="잣나무20노무" localSheetId="5">#REF!</definedName>
    <definedName name="잣나무20노무" localSheetId="2">#REF!</definedName>
    <definedName name="잣나무20노무">#REF!</definedName>
    <definedName name="잣나무20재료" localSheetId="4">#REF!</definedName>
    <definedName name="잣나무20재료" localSheetId="6">#REF!</definedName>
    <definedName name="잣나무20재료" localSheetId="5">#REF!</definedName>
    <definedName name="잣나무20재료" localSheetId="2">#REF!</definedName>
    <definedName name="잣나무20재료">#REF!</definedName>
    <definedName name="잣나무22노무" localSheetId="4">#REF!</definedName>
    <definedName name="잣나무22노무" localSheetId="6">#REF!</definedName>
    <definedName name="잣나무22노무" localSheetId="5">#REF!</definedName>
    <definedName name="잣나무22노무" localSheetId="2">#REF!</definedName>
    <definedName name="잣나무22노무">#REF!</definedName>
    <definedName name="잣나무22재료" localSheetId="4">#REF!</definedName>
    <definedName name="잣나무22재료" localSheetId="6">#REF!</definedName>
    <definedName name="잣나무22재료" localSheetId="5">#REF!</definedName>
    <definedName name="잣나무22재료" localSheetId="2">#REF!</definedName>
    <definedName name="잣나무22재료">#REF!</definedName>
    <definedName name="장비대가">#REF!</definedName>
    <definedName name="장산교" localSheetId="5">#REF!</definedName>
    <definedName name="장산교">#REF!</definedName>
    <definedName name="장순상">#REF!</definedName>
    <definedName name="재료비" localSheetId="5">#REF!</definedName>
    <definedName name="재료비">#REF!</definedName>
    <definedName name="재료할증">#REF!</definedName>
    <definedName name="저압케이블전공001">#REF!</definedName>
    <definedName name="저압케이블전공002">#REF!</definedName>
    <definedName name="저압케이블전공011">#REF!</definedName>
    <definedName name="저압케이블전공982">#REF!</definedName>
    <definedName name="저압케이블전공991">#REF!</definedName>
    <definedName name="저압케이블전공992">#REF!</definedName>
    <definedName name="저판두께">'[113]#REF'!$AJ$30</definedName>
    <definedName name="전기공사기사_전기공사기사1급001">#REF!</definedName>
    <definedName name="전기공사기사_전기공사기사1급002">#REF!</definedName>
    <definedName name="전기공사기사_전기공사기사1급011">#REF!</definedName>
    <definedName name="전기공사기사_전기공사기사1급982">#REF!</definedName>
    <definedName name="전기공사기사_전기공사기사1급991">#REF!</definedName>
    <definedName name="전기공사기사_전기공사기사1급992">#REF!</definedName>
    <definedName name="전기공사산업기사_전기공사기사2급001">#REF!</definedName>
    <definedName name="전기공사산업기사_전기공사기사2급002">#REF!</definedName>
    <definedName name="전기공사산업기사_전기공사기사2급011">#REF!</definedName>
    <definedName name="전기공사산업기사_전기공사기사2급982">#REF!</definedName>
    <definedName name="전기공사산업기사_전기공사기사2급991">#REF!</definedName>
    <definedName name="전기공사산업기사_전기공사기사2급992">#REF!</definedName>
    <definedName name="전력" localSheetId="4">#REF!</definedName>
    <definedName name="전력" localSheetId="6">#REF!</definedName>
    <definedName name="전력" localSheetId="5">#REF!</definedName>
    <definedName name="전력" localSheetId="2">#REF!</definedName>
    <definedName name="전력">#REF!</definedName>
    <definedName name="전재만" localSheetId="5">#REF!</definedName>
    <definedName name="전재만">#REF!</definedName>
    <definedName name="전후일위대가">#REF!</definedName>
    <definedName name="절_단_공">#REF!</definedName>
    <definedName name="절단경비" localSheetId="4">#REF!</definedName>
    <definedName name="절단경비" localSheetId="6">#REF!</definedName>
    <definedName name="절단경비" localSheetId="5">#REF!</definedName>
    <definedName name="절단경비" localSheetId="2">#REF!</definedName>
    <definedName name="절단경비">#REF!</definedName>
    <definedName name="절단공001">#REF!</definedName>
    <definedName name="절단공002">#REF!</definedName>
    <definedName name="절단공011">#REF!</definedName>
    <definedName name="절단공982">#REF!</definedName>
    <definedName name="절단공991">#REF!</definedName>
    <definedName name="절단공992">#REF!</definedName>
    <definedName name="절단노무비" localSheetId="4">#REF!</definedName>
    <definedName name="절단노무비" localSheetId="6">#REF!</definedName>
    <definedName name="절단노무비" localSheetId="5">#REF!</definedName>
    <definedName name="절단노무비" localSheetId="2">#REF!</definedName>
    <definedName name="절단노무비">#REF!</definedName>
    <definedName name="절단재료비" localSheetId="4">#REF!</definedName>
    <definedName name="절단재료비" localSheetId="6">#REF!</definedName>
    <definedName name="절단재료비" localSheetId="5">#REF!</definedName>
    <definedName name="절단재료비" localSheetId="2">#REF!</definedName>
    <definedName name="절단재료비">#REF!</definedName>
    <definedName name="절취" localSheetId="4">#REF!</definedName>
    <definedName name="절취" localSheetId="6">#REF!</definedName>
    <definedName name="절취" localSheetId="5">#REF!</definedName>
    <definedName name="절취" localSheetId="2">#REF!</definedName>
    <definedName name="절취">#REF!</definedName>
    <definedName name="점토노" localSheetId="4">#REF!</definedName>
    <definedName name="점토노" localSheetId="6">#REF!</definedName>
    <definedName name="점토노" localSheetId="5">#REF!</definedName>
    <definedName name="점토노" localSheetId="2">#REF!</definedName>
    <definedName name="점토노">#REF!</definedName>
    <definedName name="점토재" localSheetId="4">#REF!</definedName>
    <definedName name="점토재" localSheetId="6">#REF!</definedName>
    <definedName name="점토재" localSheetId="5">#REF!</definedName>
    <definedName name="점토재" localSheetId="2">#REF!</definedName>
    <definedName name="점토재">#REF!</definedName>
    <definedName name="정화조재">#REF!</definedName>
    <definedName name="정화조합">#REF!</definedName>
    <definedName name="제경비율" localSheetId="4">#REF!</definedName>
    <definedName name="제경비율" localSheetId="6">#REF!</definedName>
    <definedName name="제경비율" localSheetId="5">#REF!</definedName>
    <definedName name="제경비율" localSheetId="2">#REF!</definedName>
    <definedName name="제경비율">#REF!</definedName>
    <definedName name="제도사" localSheetId="5">#REF!</definedName>
    <definedName name="제도사">#REF!</definedName>
    <definedName name="제도사001">#REF!</definedName>
    <definedName name="제도사002">#REF!</definedName>
    <definedName name="제도사011">#REF!</definedName>
    <definedName name="제도사982">#REF!</definedName>
    <definedName name="제도사991">#REF!</definedName>
    <definedName name="제도사992">#REF!</definedName>
    <definedName name="제수변200">[14]내역서!#REF!</definedName>
    <definedName name="제철축로공001">#REF!</definedName>
    <definedName name="제철축로공002">#REF!</definedName>
    <definedName name="제철축로공011">#REF!</definedName>
    <definedName name="제철축로공982">#REF!</definedName>
    <definedName name="제철축로공991">#REF!</definedName>
    <definedName name="제철축로공992">#REF!</definedName>
    <definedName name="제초" localSheetId="4">[65]계수시트!$B$89</definedName>
    <definedName name="제초" localSheetId="6">[65]계수시트!$B$89</definedName>
    <definedName name="제초" localSheetId="5">[65]계수시트!$B$89</definedName>
    <definedName name="제초" localSheetId="2">[65]계수시트!$B$89</definedName>
    <definedName name="제초">[66]계수시트!$B$89</definedName>
    <definedName name="조_적_공">#REF!</definedName>
    <definedName name="조경" localSheetId="4">[53]단가조사!#REF!</definedName>
    <definedName name="조경" localSheetId="6">[53]단가조사!#REF!</definedName>
    <definedName name="조경" localSheetId="5">[53]단가조사!#REF!</definedName>
    <definedName name="조경" localSheetId="2">[53]단가조사!#REF!</definedName>
    <definedName name="조경">[54]단가조사!#REF!</definedName>
    <definedName name="조경경계블럭" localSheetId="4">[23]단가!$A$70</definedName>
    <definedName name="조경경계블럭" localSheetId="6">[23]단가!$A$70</definedName>
    <definedName name="조경경계블럭" localSheetId="5">[23]단가!$A$70</definedName>
    <definedName name="조경경계블럭" localSheetId="2">[23]단가!$A$70</definedName>
    <definedName name="조경경계블럭">[24]단가!$A$70</definedName>
    <definedName name="조경공">#REF!</definedName>
    <definedName name="조경공001">#REF!</definedName>
    <definedName name="조경공002">#REF!</definedName>
    <definedName name="조경공011">#REF!</definedName>
    <definedName name="조경공1" localSheetId="4">[53]단가조사!#REF!</definedName>
    <definedName name="조경공1" localSheetId="6">[53]단가조사!#REF!</definedName>
    <definedName name="조경공1" localSheetId="5">[53]단가조사!#REF!</definedName>
    <definedName name="조경공1" localSheetId="2">[53]단가조사!#REF!</definedName>
    <definedName name="조경공1">[54]단가조사!#REF!</definedName>
    <definedName name="조경공982">#REF!</definedName>
    <definedName name="조경공991">#REF!</definedName>
    <definedName name="조경공992">#REF!</definedName>
    <definedName name="조경공B10">[52]식재인부!$B$24</definedName>
    <definedName name="조경공B4이하">[52]식재인부!$B$18</definedName>
    <definedName name="조경공B5">[52]식재인부!$B$19</definedName>
    <definedName name="조경공B6">[52]식재인부!$B$20</definedName>
    <definedName name="조경공B8">[52]식재인부!$B$22</definedName>
    <definedName name="조경공R10">[52]식재인부!$B$54</definedName>
    <definedName name="조경공R12">[52]식재인부!$B$56</definedName>
    <definedName name="조경공R15">[52]식재인부!$B$59</definedName>
    <definedName name="조경공R4이하" localSheetId="4">[96]식재인부!$B$48</definedName>
    <definedName name="조경공R4이하" localSheetId="6">[96]식재인부!$B$48</definedName>
    <definedName name="조경공R4이하" localSheetId="5">[96]식재인부!$B$48</definedName>
    <definedName name="조경공R4이하" localSheetId="2">[96]식재인부!$B$48</definedName>
    <definedName name="조경공R4이하">[97]식재인부!$B$48</definedName>
    <definedName name="조경공R5" localSheetId="4">[96]식재인부!$B$49</definedName>
    <definedName name="조경공R5" localSheetId="6">[96]식재인부!$B$49</definedName>
    <definedName name="조경공R5" localSheetId="5">[96]식재인부!$B$49</definedName>
    <definedName name="조경공R5" localSheetId="2">[96]식재인부!$B$49</definedName>
    <definedName name="조경공R5">[97]식재인부!$B$49</definedName>
    <definedName name="조경공R6">[52]식재인부!$B$50</definedName>
    <definedName name="조경공R7">[52]식재인부!$B$51</definedName>
    <definedName name="조경공R8">[52]식재인부!$B$52</definedName>
    <definedName name="조경석">#REF!</definedName>
    <definedName name="조력공001">#REF!</definedName>
    <definedName name="조력공002">#REF!</definedName>
    <definedName name="조력공011">#REF!</definedName>
    <definedName name="조력공982">#REF!</definedName>
    <definedName name="조력공991">#REF!</definedName>
    <definedName name="조력공992">#REF!</definedName>
    <definedName name="조림인부001">#REF!</definedName>
    <definedName name="조림인부002">#REF!</definedName>
    <definedName name="조림인부011">#REF!</definedName>
    <definedName name="조림인부982">#REF!</definedName>
    <definedName name="조림인부991">#REF!</definedName>
    <definedName name="조림인부992">#REF!</definedName>
    <definedName name="조릿대" localSheetId="4">[23]단가!$A$147</definedName>
    <definedName name="조릿대" localSheetId="6">[23]단가!$A$147</definedName>
    <definedName name="조릿대" localSheetId="5">[23]단가!$A$147</definedName>
    <definedName name="조릿대" localSheetId="2">[23]단가!$A$147</definedName>
    <definedName name="조릿대">[24]단가!$A$147</definedName>
    <definedName name="조수" localSheetId="4">#REF!</definedName>
    <definedName name="조수" localSheetId="6">#REF!</definedName>
    <definedName name="조수" localSheetId="5">#REF!</definedName>
    <definedName name="조수" localSheetId="2">#REF!</definedName>
    <definedName name="조수">#REF!</definedName>
    <definedName name="조원공_1.1_1.5">[52]식재인부!$B$5</definedName>
    <definedName name="조장" localSheetId="4">#REF!</definedName>
    <definedName name="조장" localSheetId="6">#REF!</definedName>
    <definedName name="조장" localSheetId="5">#REF!</definedName>
    <definedName name="조장" localSheetId="2">#REF!</definedName>
    <definedName name="조장">#REF!</definedName>
    <definedName name="조적공001">#REF!</definedName>
    <definedName name="조적공002">#REF!</definedName>
    <definedName name="조적공011">#REF!</definedName>
    <definedName name="조적공982">#REF!</definedName>
    <definedName name="조적공991">#REF!</definedName>
    <definedName name="조적공992">#REF!</definedName>
    <definedName name="조적노">#REF!</definedName>
    <definedName name="조적노1">#REF!</definedName>
    <definedName name="조적재">#REF!</definedName>
    <definedName name="조적재1">#REF!</definedName>
    <definedName name="조적합">#REF!</definedName>
    <definedName name="조적합1">#REF!</definedName>
    <definedName name="조합노" localSheetId="4">#REF!</definedName>
    <definedName name="조합노" localSheetId="6">#REF!</definedName>
    <definedName name="조합노" localSheetId="5">#REF!</definedName>
    <definedName name="조합노" localSheetId="2">#REF!</definedName>
    <definedName name="조합노">#REF!</definedName>
    <definedName name="조합재" localSheetId="4">#REF!</definedName>
    <definedName name="조합재" localSheetId="6">#REF!</definedName>
    <definedName name="조합재" localSheetId="5">#REF!</definedName>
    <definedName name="조합재" localSheetId="2">#REF!</definedName>
    <definedName name="조합재">#REF!</definedName>
    <definedName name="조형가이즈까3010">[52]데이타!$E$11</definedName>
    <definedName name="조형가이즈까3012">[52]데이타!$E$12</definedName>
    <definedName name="조형가이즈까3014">[52]데이타!$E$13</definedName>
    <definedName name="조형가이즈까3516">[52]데이타!$E$14</definedName>
    <definedName name="좀작살" localSheetId="4">[23]단가!$A$158</definedName>
    <definedName name="좀작살" localSheetId="6">[23]단가!$A$158</definedName>
    <definedName name="좀작살" localSheetId="5">[23]단가!$A$158</definedName>
    <definedName name="좀작살" localSheetId="2">[23]단가!$A$158</definedName>
    <definedName name="좀작살">[24]단가!$A$158</definedName>
    <definedName name="주목1.0노무" localSheetId="4">#REF!</definedName>
    <definedName name="주목1.0노무" localSheetId="6">#REF!</definedName>
    <definedName name="주목1.0노무" localSheetId="5">#REF!</definedName>
    <definedName name="주목1.0노무" localSheetId="2">#REF!</definedName>
    <definedName name="주목1.0노무">#REF!</definedName>
    <definedName name="주목1.0재료" localSheetId="4">#REF!</definedName>
    <definedName name="주목1.0재료" localSheetId="6">#REF!</definedName>
    <definedName name="주목1.0재료" localSheetId="5">#REF!</definedName>
    <definedName name="주목1.0재료" localSheetId="2">#REF!</definedName>
    <definedName name="주목1.0재료">#REF!</definedName>
    <definedName name="주목10노무" localSheetId="4">#REF!</definedName>
    <definedName name="주목10노무" localSheetId="6">#REF!</definedName>
    <definedName name="주목10노무" localSheetId="5">#REF!</definedName>
    <definedName name="주목10노무" localSheetId="2">#REF!</definedName>
    <definedName name="주목10노무">#REF!</definedName>
    <definedName name="주목10재료" localSheetId="4">#REF!</definedName>
    <definedName name="주목10재료" localSheetId="6">#REF!</definedName>
    <definedName name="주목10재료" localSheetId="5">#REF!</definedName>
    <definedName name="주목10재료" localSheetId="2">#REF!</definedName>
    <definedName name="주목10재료">#REF!</definedName>
    <definedName name="주목12노무" localSheetId="4">#REF!</definedName>
    <definedName name="주목12노무" localSheetId="6">#REF!</definedName>
    <definedName name="주목12노무" localSheetId="5">#REF!</definedName>
    <definedName name="주목12노무" localSheetId="2">#REF!</definedName>
    <definedName name="주목12노무">#REF!</definedName>
    <definedName name="주목12재료" localSheetId="4">#REF!</definedName>
    <definedName name="주목12재료" localSheetId="6">#REF!</definedName>
    <definedName name="주목12재료" localSheetId="5">#REF!</definedName>
    <definedName name="주목12재료" localSheetId="2">#REF!</definedName>
    <definedName name="주목12재료">#REF!</definedName>
    <definedName name="주목H2.5">#REF!</definedName>
    <definedName name="주주노" localSheetId="4">#REF!</definedName>
    <definedName name="주주노" localSheetId="6">#REF!</definedName>
    <definedName name="주주노" localSheetId="5">#REF!</definedName>
    <definedName name="주주노" localSheetId="2">#REF!</definedName>
    <definedName name="주주노">#REF!</definedName>
    <definedName name="주주재" localSheetId="4">#REF!</definedName>
    <definedName name="주주재" localSheetId="6">#REF!</definedName>
    <definedName name="주주재" localSheetId="5">#REF!</definedName>
    <definedName name="주주재" localSheetId="2">#REF!</definedName>
    <definedName name="주주재">#REF!</definedName>
    <definedName name="주형받침">#REF!</definedName>
    <definedName name="주형받침EA">#REF!</definedName>
    <definedName name="준설선기관사001">#REF!</definedName>
    <definedName name="준설선기관사002">#REF!</definedName>
    <definedName name="준설선기관사982">#REF!</definedName>
    <definedName name="준설선기관사991">#REF!</definedName>
    <definedName name="준설선기관사992">#REF!</definedName>
    <definedName name="준설선기관장001">#REF!</definedName>
    <definedName name="준설선기관장002">#REF!</definedName>
    <definedName name="준설선기관장011">#REF!</definedName>
    <definedName name="준설선기관장982">#REF!</definedName>
    <definedName name="준설선기관장991">#REF!</definedName>
    <definedName name="준설선기관장992">#REF!</definedName>
    <definedName name="준설선선장001">#REF!</definedName>
    <definedName name="준설선선장002">#REF!</definedName>
    <definedName name="준설선선장011">#REF!</definedName>
    <definedName name="준설선선장982">#REF!</definedName>
    <definedName name="준설선선장991">#REF!</definedName>
    <definedName name="준설선선장992">#REF!</definedName>
    <definedName name="준설선운전사001">#REF!</definedName>
    <definedName name="준설선운전사002">#REF!</definedName>
    <definedName name="준설선운전사982">#REF!</definedName>
    <definedName name="준설선운전사991">#REF!</definedName>
    <definedName name="준설선운전사992">#REF!</definedName>
    <definedName name="준설선전기사001">#REF!</definedName>
    <definedName name="준설선전기사002">#REF!</definedName>
    <definedName name="준설선전기사982">#REF!</definedName>
    <definedName name="준설선전기사991">#REF!</definedName>
    <definedName name="준설선전기사992">#REF!</definedName>
    <definedName name="준설설기관사011">#REF!</definedName>
    <definedName name="준설설운전기사011">#REF!</definedName>
    <definedName name="준설설운전사011">#REF!</definedName>
    <definedName name="준설설전기사011">#REF!</definedName>
    <definedName name="줄눈공" localSheetId="4">[23]단가!$A$26</definedName>
    <definedName name="줄눈공" localSheetId="6">[23]단가!$A$26</definedName>
    <definedName name="줄눈공" localSheetId="5">[23]단가!$A$26</definedName>
    <definedName name="줄눈공" localSheetId="2">[23]단가!$A$26</definedName>
    <definedName name="줄눈공">#REF!</definedName>
    <definedName name="줄눈공001">#REF!</definedName>
    <definedName name="줄눈공002">#REF!</definedName>
    <definedName name="줄눈공011">#REF!</definedName>
    <definedName name="줄눈공982">#REF!</definedName>
    <definedName name="줄눈공991">#REF!</definedName>
    <definedName name="줄눈공992">#REF!</definedName>
    <definedName name="중국" localSheetId="4">[23]단가!$A$121</definedName>
    <definedName name="중국" localSheetId="6">[23]단가!$A$121</definedName>
    <definedName name="중국" localSheetId="5">[23]단가!$A$121</definedName>
    <definedName name="중국" localSheetId="2">[23]단가!$A$121</definedName>
    <definedName name="중국">[24]단가!$A$121</definedName>
    <definedName name="중급기술자" localSheetId="5">#REF!</definedName>
    <definedName name="중급기술자">#REF!</definedName>
    <definedName name="중급원자력기술자001">#REF!</definedName>
    <definedName name="중급원자력기술자002">#REF!</definedName>
    <definedName name="중급원자력기술자011">#REF!</definedName>
    <definedName name="중급원자력기술자982">#REF!</definedName>
    <definedName name="중급원자력기술자991">#REF!</definedName>
    <definedName name="중급원자력기술자992">#REF!</definedName>
    <definedName name="중기기사" localSheetId="4">#REF!</definedName>
    <definedName name="중기기사" localSheetId="6">#REF!</definedName>
    <definedName name="중기기사" localSheetId="5">#REF!</definedName>
    <definedName name="중기기사" localSheetId="2">#REF!</definedName>
    <definedName name="중기기사">#REF!</definedName>
    <definedName name="중기손료">#N/A</definedName>
    <definedName name="중기운전사" localSheetId="4">'[71]중기조종사 단위단가'!$B$1</definedName>
    <definedName name="중기운전사" localSheetId="6">'[71]중기조종사 단위단가'!$B$1</definedName>
    <definedName name="중기운전사" localSheetId="5">'[71]중기조종사 단위단가'!$B$1</definedName>
    <definedName name="중기운전사" localSheetId="2">'[71]중기조종사 단위단가'!$B$1</definedName>
    <definedName name="중기운전사">'[72]중기조종사 단위단가'!$B$1</definedName>
    <definedName name="중기조수" localSheetId="4">'[71]중기조종사 단위단가'!$B$2</definedName>
    <definedName name="중기조수" localSheetId="6">'[71]중기조종사 단위단가'!$B$2</definedName>
    <definedName name="중기조수" localSheetId="5">'[71]중기조종사 단위단가'!$B$2</definedName>
    <definedName name="중기조수" localSheetId="2">'[71]중기조종사 단위단가'!$B$2</definedName>
    <definedName name="중기조수">#REF!</definedName>
    <definedName name="중기조장" localSheetId="4">'[71]중기조종사 단위단가'!$B$3</definedName>
    <definedName name="중기조장" localSheetId="6">'[71]중기조종사 단위단가'!$B$3</definedName>
    <definedName name="중기조장" localSheetId="5">'[71]중기조종사 단위단가'!$B$3</definedName>
    <definedName name="중기조장" localSheetId="2">'[71]중기조종사 단위단가'!$B$3</definedName>
    <definedName name="중기조장">#REF!</definedName>
    <definedName name="중대가시설2">#N/A</definedName>
    <definedName name="중량" localSheetId="5">#REF!</definedName>
    <definedName name="중량">#REF!</definedName>
    <definedName name="중량표" localSheetId="5">#REF!</definedName>
    <definedName name="중량표">#REF!</definedName>
    <definedName name="중유" localSheetId="4">[23]단가!$A$55</definedName>
    <definedName name="중유" localSheetId="6">[23]단가!$A$55</definedName>
    <definedName name="중유" localSheetId="5">[23]단가!$A$55</definedName>
    <definedName name="중유" localSheetId="2">[23]단가!$A$55</definedName>
    <definedName name="중유">[24]단가!$A$55</definedName>
    <definedName name="쥐똥" localSheetId="4">[23]단가!$A$138</definedName>
    <definedName name="쥐똥" localSheetId="6">[23]단가!$A$138</definedName>
    <definedName name="쥐똥" localSheetId="5">[23]단가!$A$138</definedName>
    <definedName name="쥐똥" localSheetId="2">[23]단가!$A$138</definedName>
    <definedName name="쥐똥">[24]단가!$A$138</definedName>
    <definedName name="지붕잇기공001">#REF!</definedName>
    <definedName name="지붕잇기공002">#REF!</definedName>
    <definedName name="지붕잇기공011">#REF!</definedName>
    <definedName name="지붕잇기공982">#REF!</definedName>
    <definedName name="지붕잇기공991">#REF!</definedName>
    <definedName name="지붕잇기공992">#REF!</definedName>
    <definedName name="지적기능사_지적기능사2급001">#REF!</definedName>
    <definedName name="지적기능사_지적기능사2급002">#REF!</definedName>
    <definedName name="지적기능사_지적기능사2급011">#REF!</definedName>
    <definedName name="지적기능사_지적기능사2급982">#REF!</definedName>
    <definedName name="지적기능사_지적기능사2급991">#REF!</definedName>
    <definedName name="지적기능사_지적기능사2급992">#REF!</definedName>
    <definedName name="지적기능산업기사_지적기능사1급001">#REF!</definedName>
    <definedName name="지적기능산업기사_지적기능사1급002">#REF!</definedName>
    <definedName name="지적기능산업기사_지적기능사1급011">#REF!</definedName>
    <definedName name="지적기능산업기사_지적기능사1급982">#REF!</definedName>
    <definedName name="지적기능산업기사_지적기능사1급991">#REF!</definedName>
    <definedName name="지적기능산업기사_지적기능사1급992">#REF!</definedName>
    <definedName name="지적기사_지적기사1급001">#REF!</definedName>
    <definedName name="지적기사_지적기사1급002">#REF!</definedName>
    <definedName name="지적기사_지적기사1급011">#REF!</definedName>
    <definedName name="지적기사_지적기사1급982">#REF!</definedName>
    <definedName name="지적기사_지적기사1급991">#REF!</definedName>
    <definedName name="지적기사_지적기사1급992">#REF!</definedName>
    <definedName name="지적산업기사_지적기사2급001">#REF!</definedName>
    <definedName name="지적산업기사_지적기사2급002">#REF!</definedName>
    <definedName name="지적산업기사_지적기사2급011">#REF!</definedName>
    <definedName name="지적산업기사_지적기사2급982">#REF!</definedName>
    <definedName name="지적산업기사_지적기사2급991">#REF!</definedName>
    <definedName name="지적산업기사_지적기사2급992">#REF!</definedName>
    <definedName name="지주">#N/A</definedName>
    <definedName name="지주목">#REF!</definedName>
    <definedName name="지홈노">#REF!</definedName>
    <definedName name="지홈재">#REF!</definedName>
    <definedName name="지홈합">#REF!</definedName>
    <definedName name="직노" localSheetId="4">[61]원가!$H$3</definedName>
    <definedName name="직노" localSheetId="6">[61]원가!$H$3</definedName>
    <definedName name="직노" localSheetId="5">[61]원가!$H$3</definedName>
    <definedName name="직노" localSheetId="2">[61]원가!$H$3</definedName>
    <definedName name="직노">[114]원가!$H$3</definedName>
    <definedName name="직영비" localSheetId="5">'[84]2공구산출내역'!#REF!</definedName>
    <definedName name="직영비">'[84]2공구산출내역'!#REF!</definedName>
    <definedName name="직재" localSheetId="4">[61]원가!$J$3</definedName>
    <definedName name="직재" localSheetId="6">[61]원가!$J$3</definedName>
    <definedName name="직재" localSheetId="5">[61]원가!$J$3</definedName>
    <definedName name="직재" localSheetId="2">[61]원가!$J$3</definedName>
    <definedName name="직재">[114]원가!$J$3</definedName>
    <definedName name="직접노무비" localSheetId="5">[62]일위대가표!#REF!</definedName>
    <definedName name="직접노무비">[62]일위대가표!#REF!</definedName>
    <definedName name="직접재료비" localSheetId="5">[62]일위대가표!#REF!</definedName>
    <definedName name="직접재료비">[62]일위대가표!#REF!</definedName>
    <definedName name="진달래" localSheetId="4">[57]단가!$A$141</definedName>
    <definedName name="진달래" localSheetId="6">[57]단가!$A$141</definedName>
    <definedName name="진달래" localSheetId="5">[57]단가!$A$141</definedName>
    <definedName name="진달래" localSheetId="2">[57]단가!$A$141</definedName>
    <definedName name="진달래">[58]단가!$A$141</definedName>
    <definedName name="진달래H0.6">#REF!</definedName>
    <definedName name="진동로라노무비" localSheetId="4">[23]시설물일위!#REF!</definedName>
    <definedName name="진동로라노무비" localSheetId="6">[23]시설물일위!#REF!</definedName>
    <definedName name="진동로라노무비" localSheetId="5">[23]시설물일위!#REF!</definedName>
    <definedName name="진동로라노무비" localSheetId="2">[23]시설물일위!#REF!</definedName>
    <definedName name="진동로라노무비">[24]시설물일위!#REF!</definedName>
    <definedName name="진동롤라경" localSheetId="4">#REF!</definedName>
    <definedName name="진동롤라경" localSheetId="6">#REF!</definedName>
    <definedName name="진동롤라경" localSheetId="5">#REF!</definedName>
    <definedName name="진동롤라경" localSheetId="2">#REF!</definedName>
    <definedName name="진동롤라경">#REF!</definedName>
    <definedName name="진동롤라경비" localSheetId="4">[23]시설물일위!#REF!</definedName>
    <definedName name="진동롤라경비" localSheetId="6">[23]시설물일위!#REF!</definedName>
    <definedName name="진동롤라경비" localSheetId="5">[23]시설물일위!#REF!</definedName>
    <definedName name="진동롤라경비" localSheetId="2">[23]시설물일위!#REF!</definedName>
    <definedName name="진동롤라경비">[24]시설물일위!#REF!</definedName>
    <definedName name="진동롤라노무" localSheetId="4">#REF!</definedName>
    <definedName name="진동롤라노무" localSheetId="6">#REF!</definedName>
    <definedName name="진동롤라노무" localSheetId="5">#REF!</definedName>
    <definedName name="진동롤라노무" localSheetId="2">#REF!</definedName>
    <definedName name="진동롤라노무">#REF!</definedName>
    <definedName name="진동롤라재료" localSheetId="4">#REF!</definedName>
    <definedName name="진동롤라재료" localSheetId="6">#REF!</definedName>
    <definedName name="진동롤라재료" localSheetId="5">#REF!</definedName>
    <definedName name="진동롤라재료" localSheetId="2">#REF!</definedName>
    <definedName name="진동롤라재료">#REF!</definedName>
    <definedName name="진동롤라재료비" localSheetId="4">[23]시설물일위!#REF!</definedName>
    <definedName name="진동롤라재료비" localSheetId="6">[23]시설물일위!#REF!</definedName>
    <definedName name="진동롤라재료비" localSheetId="5">[23]시설물일위!#REF!</definedName>
    <definedName name="진동롤라재료비" localSheetId="2">[23]시설물일위!#REF!</definedName>
    <definedName name="진동롤라재료비">[24]시설물일위!#REF!</definedName>
    <definedName name="집경">[115]봉방동근생!$J$21</definedName>
    <definedName name="집계" localSheetId="5">BlankMacro1</definedName>
    <definedName name="집계" localSheetId="3">BlankMacro1</definedName>
    <definedName name="집계" localSheetId="2">BlankMacro1</definedName>
    <definedName name="집계">BlankMacro1</definedName>
    <definedName name="집계2" localSheetId="5">BlankMacro1</definedName>
    <definedName name="집계2" localSheetId="3">BlankMacro1</definedName>
    <definedName name="집계2" localSheetId="2">BlankMacro1</definedName>
    <definedName name="집계2">BlankMacro1</definedName>
    <definedName name="집계경">#REF!</definedName>
    <definedName name="집계경1">#REF!</definedName>
    <definedName name="집계노">#REF!</definedName>
    <definedName name="집계노1">#REF!</definedName>
    <definedName name="집계재">#REF!</definedName>
    <definedName name="집계재1">#REF!</definedName>
    <definedName name="집계합">#REF!</definedName>
    <definedName name="집계합1">#REF!</definedName>
    <definedName name="집노">[115]봉방동근생!$H$21</definedName>
    <definedName name="집재">[115]봉방동근생!$F$21</definedName>
    <definedName name="쪽재비" localSheetId="4">[23]단가!$A$146</definedName>
    <definedName name="쪽재비" localSheetId="6">[23]단가!$A$146</definedName>
    <definedName name="쪽재비" localSheetId="5">[23]단가!$A$146</definedName>
    <definedName name="쪽재비" localSheetId="2">[23]단가!$A$146</definedName>
    <definedName name="쪽재비">[24]단가!$A$146</definedName>
    <definedName name="쪽재비노" localSheetId="4">[55]식재!$H$146</definedName>
    <definedName name="쪽재비노" localSheetId="6">[55]식재!$H$146</definedName>
    <definedName name="쪽재비노" localSheetId="5">[55]식재!$H$146</definedName>
    <definedName name="쪽재비노" localSheetId="2">[55]식재!$H$146</definedName>
    <definedName name="쪽재비노">[56]식재!$H$146</definedName>
    <definedName name="쪽재비재" localSheetId="4">[55]식재!$F$146</definedName>
    <definedName name="쪽재비재" localSheetId="6">[55]식재!$F$146</definedName>
    <definedName name="쪽재비재" localSheetId="5">[55]식재!$F$146</definedName>
    <definedName name="쪽재비재" localSheetId="2">[55]식재!$F$146</definedName>
    <definedName name="쪽재비재">[56]식재!$F$146</definedName>
    <definedName name="ㅊ169">[116]건축기계설비표선정수장!$C$311</definedName>
    <definedName name="착암공001">#REF!</definedName>
    <definedName name="착암공002">#REF!</definedName>
    <definedName name="착암공011">#REF!</definedName>
    <definedName name="착암공982">#REF!</definedName>
    <definedName name="착암공991">#REF!</definedName>
    <definedName name="착암공992">#REF!</definedName>
    <definedName name="창포노" localSheetId="4">[55]식재!$H$185</definedName>
    <definedName name="창포노" localSheetId="6">[55]식재!$H$185</definedName>
    <definedName name="창포노" localSheetId="5">[55]식재!$H$185</definedName>
    <definedName name="창포노" localSheetId="2">[55]식재!$H$185</definedName>
    <definedName name="창포노">[56]식재!$H$185</definedName>
    <definedName name="창포재" localSheetId="4">[55]식재!$F$185</definedName>
    <definedName name="창포재" localSheetId="6">[55]식재!$F$185</definedName>
    <definedName name="창포재" localSheetId="5">[55]식재!$F$185</definedName>
    <definedName name="창포재" localSheetId="2">[55]식재!$F$185</definedName>
    <definedName name="창포재">[56]식재!$F$185</definedName>
    <definedName name="창호노">#REF!</definedName>
    <definedName name="창호노1">#REF!</definedName>
    <definedName name="창호목공001">#REF!</definedName>
    <definedName name="창호목공002">#REF!</definedName>
    <definedName name="창호목공011">#REF!</definedName>
    <definedName name="창호목공982">#REF!</definedName>
    <definedName name="창호목공991">#REF!</definedName>
    <definedName name="창호목공992">#REF!</definedName>
    <definedName name="창호재">#REF!</definedName>
    <definedName name="창호재1">#REF!</definedName>
    <definedName name="창호합">#REF!</definedName>
    <definedName name="창호합1">#REF!</definedName>
    <definedName name="천노">#REF!</definedName>
    <definedName name="천재">#REF!</definedName>
    <definedName name="천합">#REF!</definedName>
    <definedName name="철거">#N/A</definedName>
    <definedName name="철거노">#REF!</definedName>
    <definedName name="철거재">#REF!</definedName>
    <definedName name="철거합">#REF!</definedName>
    <definedName name="철골공" localSheetId="4">#REF!</definedName>
    <definedName name="철골공" localSheetId="6">#REF!</definedName>
    <definedName name="철골공" localSheetId="5">#REF!</definedName>
    <definedName name="철골공" localSheetId="2">#REF!</definedName>
    <definedName name="철골공">#REF!</definedName>
    <definedName name="철골공001">#REF!</definedName>
    <definedName name="철골공002">#REF!</definedName>
    <definedName name="철골공011">#REF!</definedName>
    <definedName name="철골공982">#REF!</definedName>
    <definedName name="철골공991">#REF!</definedName>
    <definedName name="철골공992">#REF!</definedName>
    <definedName name="철공" localSheetId="4">[23]단가!$A$19</definedName>
    <definedName name="철공" localSheetId="6">[23]단가!$A$19</definedName>
    <definedName name="철공" localSheetId="5">[23]단가!$A$19</definedName>
    <definedName name="철공" localSheetId="2">[23]단가!$A$19</definedName>
    <definedName name="철공">#REF!</definedName>
    <definedName name="철공001">#REF!</definedName>
    <definedName name="철공002">#REF!</definedName>
    <definedName name="철공011">#REF!</definedName>
    <definedName name="철공982">#REF!</definedName>
    <definedName name="철공991">#REF!</definedName>
    <definedName name="철공992">#REF!</definedName>
    <definedName name="철근공" localSheetId="4">[57]단가!$A$8</definedName>
    <definedName name="철근공" localSheetId="6">[57]단가!$A$8</definedName>
    <definedName name="철근공" localSheetId="5">[57]단가!$A$8</definedName>
    <definedName name="철근공" localSheetId="2">[57]단가!$A$8</definedName>
    <definedName name="철근공">#REF!</definedName>
    <definedName name="철근공001">#REF!</definedName>
    <definedName name="철근공002">#REF!</definedName>
    <definedName name="철근공011">#REF!</definedName>
    <definedName name="철근공982">#REF!</definedName>
    <definedName name="철근공991">#REF!</definedName>
    <definedName name="철근공992">#REF!</definedName>
    <definedName name="철근노" localSheetId="4">#REF!</definedName>
    <definedName name="철근노" localSheetId="6">#REF!</definedName>
    <definedName name="철근노" localSheetId="5">#REF!</definedName>
    <definedName name="철근노" localSheetId="2">#REF!</definedName>
    <definedName name="철근노">#REF!</definedName>
    <definedName name="철근용접노무" localSheetId="4">#REF!</definedName>
    <definedName name="철근용접노무" localSheetId="6">#REF!</definedName>
    <definedName name="철근용접노무" localSheetId="5">#REF!</definedName>
    <definedName name="철근용접노무" localSheetId="2">#REF!</definedName>
    <definedName name="철근용접노무">#REF!</definedName>
    <definedName name="철근용접재료" localSheetId="4">#REF!</definedName>
    <definedName name="철근용접재료" localSheetId="6">#REF!</definedName>
    <definedName name="철근용접재료" localSheetId="5">#REF!</definedName>
    <definedName name="철근용접재료" localSheetId="2">#REF!</definedName>
    <definedName name="철근용접재료">#REF!</definedName>
    <definedName name="철근재" localSheetId="4">#REF!</definedName>
    <definedName name="철근재" localSheetId="6">#REF!</definedName>
    <definedName name="철근재" localSheetId="5">#REF!</definedName>
    <definedName name="철근재" localSheetId="2">#REF!</definedName>
    <definedName name="철근재">#REF!</definedName>
    <definedName name="철근항복응력">'[113]#REF'!$G$144</definedName>
    <definedName name="철도신호공001">#REF!</definedName>
    <definedName name="철도신호공002">#REF!</definedName>
    <definedName name="철도신호공011">#REF!</definedName>
    <definedName name="철도신호공982">#REF!</definedName>
    <definedName name="철도신호공991">#REF!</definedName>
    <definedName name="철도신호공992">#REF!</definedName>
    <definedName name="철선8" localSheetId="4">[57]단가!$A$11</definedName>
    <definedName name="철선8" localSheetId="6">[57]단가!$A$11</definedName>
    <definedName name="철선8" localSheetId="5">[57]단가!$A$11</definedName>
    <definedName name="철선8" localSheetId="2">[57]단가!$A$11</definedName>
    <definedName name="철선8">[58]단가!$A$11</definedName>
    <definedName name="철콘경">#REF!</definedName>
    <definedName name="철콘노">#REF!</definedName>
    <definedName name="철콘재">#REF!</definedName>
    <definedName name="철콘합">#REF!</definedName>
    <definedName name="철판공">#REF!</definedName>
    <definedName name="철판공001">#REF!</definedName>
    <definedName name="철판공002">#REF!</definedName>
    <definedName name="철판공011">#REF!</definedName>
    <definedName name="철판공982">#REF!</definedName>
    <definedName name="철판공991">#REF!</definedName>
    <definedName name="철판공992">#REF!</definedName>
    <definedName name="청단" localSheetId="4">[23]단가!$A$122</definedName>
    <definedName name="청단" localSheetId="6">[23]단가!$A$122</definedName>
    <definedName name="청단" localSheetId="5">[23]단가!$A$122</definedName>
    <definedName name="청단" localSheetId="2">[23]단가!$A$122</definedName>
    <definedName name="청단">[24]단가!$A$122</definedName>
    <definedName name="청단풍H3.0">#REF!</definedName>
    <definedName name="초급기술자" localSheetId="5">#REF!</definedName>
    <definedName name="초급기술자">#REF!</definedName>
    <definedName name="총집계경">#REF!</definedName>
    <definedName name="총집계노">#REF!</definedName>
    <definedName name="총집계재">#REF!</definedName>
    <definedName name="총집계합">#REF!</definedName>
    <definedName name="측부001">#REF!</definedName>
    <definedName name="측부002">#REF!</definedName>
    <definedName name="측부011">#REF!</definedName>
    <definedName name="측부982">#REF!</definedName>
    <definedName name="측부991">#REF!</definedName>
    <definedName name="측부992">#REF!</definedName>
    <definedName name="층층" localSheetId="4">[23]단가!$A$123</definedName>
    <definedName name="층층" localSheetId="6">[23]단가!$A$123</definedName>
    <definedName name="층층" localSheetId="5">[23]단가!$A$123</definedName>
    <definedName name="층층" localSheetId="2">[23]단가!$A$123</definedName>
    <definedName name="층층">[24]단가!$A$123</definedName>
    <definedName name="치_장_벽_돌_공">#REF!</definedName>
    <definedName name="치장벽돌공" localSheetId="4">'[16]99노임기준'!#REF!</definedName>
    <definedName name="치장벽돌공" localSheetId="6">'[16]99노임기준'!#REF!</definedName>
    <definedName name="치장벽돌공" localSheetId="5">'[16]99노임기준'!#REF!</definedName>
    <definedName name="치장벽돌공" localSheetId="2">'[16]99노임기준'!#REF!</definedName>
    <definedName name="치장벽돌공">#REF!</definedName>
    <definedName name="치장벽돌공001">#REF!</definedName>
    <definedName name="치장벽돌공002">#REF!</definedName>
    <definedName name="치장벽돌공011">#REF!</definedName>
    <definedName name="치장벽돌공982">#REF!</definedName>
    <definedName name="치장벽돌공991">#REF!</definedName>
    <definedName name="치장벽돌공992">#REF!</definedName>
    <definedName name="치즐">[117]자재단가!$E$194</definedName>
    <definedName name="코킹공001">#REF!</definedName>
    <definedName name="코킹공002">#REF!</definedName>
    <definedName name="코킹공011">#REF!</definedName>
    <definedName name="코킹공982">#REF!</definedName>
    <definedName name="코킹공991">#REF!</definedName>
    <definedName name="코킹공992">#REF!</definedName>
    <definedName name="콘경">#REF!</definedName>
    <definedName name="콘공">'[118](C)원내역'!$E$4:$L$233,'[118](C)원내역'!$K$234:$K$261,'[118](C)원내역'!$I$252:$J$255,'[118](C)원내역'!$E$276:$K$338</definedName>
    <definedName name="콘노" localSheetId="4">#REF!</definedName>
    <definedName name="콘노" localSheetId="6">#REF!</definedName>
    <definedName name="콘노" localSheetId="5">#REF!</definedName>
    <definedName name="콘노" localSheetId="0">#REF!</definedName>
    <definedName name="콘노" localSheetId="2">#REF!</definedName>
    <definedName name="콘노">#REF!</definedName>
    <definedName name="콘재" localSheetId="4">#REF!</definedName>
    <definedName name="콘재" localSheetId="6">#REF!</definedName>
    <definedName name="콘재" localSheetId="5">#REF!</definedName>
    <definedName name="콘재" localSheetId="0">#REF!</definedName>
    <definedName name="콘재" localSheetId="2">#REF!</definedName>
    <definedName name="콘재">#REF!</definedName>
    <definedName name="콘크리트경계석" localSheetId="4">[23]단가!$A$69</definedName>
    <definedName name="콘크리트경계석" localSheetId="6">[23]단가!$A$69</definedName>
    <definedName name="콘크리트경계석" localSheetId="5">[23]단가!$A$69</definedName>
    <definedName name="콘크리트경계석" localSheetId="2">[23]단가!$A$69</definedName>
    <definedName name="콘크리트경계석">[24]단가!$A$69</definedName>
    <definedName name="콘크리트공" localSheetId="4">[57]단가!$A$7</definedName>
    <definedName name="콘크리트공" localSheetId="6">[57]단가!$A$7</definedName>
    <definedName name="콘크리트공" localSheetId="5">[57]단가!$A$7</definedName>
    <definedName name="콘크리트공" localSheetId="2">[57]단가!$A$7</definedName>
    <definedName name="콘크리트공">#REF!</definedName>
    <definedName name="콘크리트공001">#REF!</definedName>
    <definedName name="콘크리트공002">#REF!</definedName>
    <definedName name="콘크리트공011">#REF!</definedName>
    <definedName name="콘크리트공982">#REF!</definedName>
    <definedName name="콘크리트공991">#REF!</definedName>
    <definedName name="콘크리트공992">#REF!</definedName>
    <definedName name="콘크리트공칭강도">'[113]#REF'!$G$132</definedName>
    <definedName name="콘합">#REF!</definedName>
    <definedName name="콤팩터경비" localSheetId="4">#REF!</definedName>
    <definedName name="콤팩터경비" localSheetId="6">#REF!</definedName>
    <definedName name="콤팩터경비" localSheetId="5">#REF!</definedName>
    <definedName name="콤팩터경비" localSheetId="2">#REF!</definedName>
    <definedName name="콤팩터경비">#REF!</definedName>
    <definedName name="콤팩터노무비" localSheetId="4">#REF!</definedName>
    <definedName name="콤팩터노무비" localSheetId="6">#REF!</definedName>
    <definedName name="콤팩터노무비" localSheetId="5">#REF!</definedName>
    <definedName name="콤팩터노무비" localSheetId="2">#REF!</definedName>
    <definedName name="콤팩터노무비">#REF!</definedName>
    <definedName name="콤팩터재료비" localSheetId="4">#REF!</definedName>
    <definedName name="콤팩터재료비" localSheetId="6">#REF!</definedName>
    <definedName name="콤팩터재료비" localSheetId="5">#REF!</definedName>
    <definedName name="콤팩터재료비" localSheetId="2">#REF!</definedName>
    <definedName name="콤팩터재료비">#REF!</definedName>
    <definedName name="타이어경" localSheetId="4">#REF!</definedName>
    <definedName name="타이어경" localSheetId="6">#REF!</definedName>
    <definedName name="타이어경" localSheetId="5">#REF!</definedName>
    <definedName name="타이어경" localSheetId="2">#REF!</definedName>
    <definedName name="타이어경">#REF!</definedName>
    <definedName name="타이어노무" localSheetId="4">#REF!</definedName>
    <definedName name="타이어노무" localSheetId="6">#REF!</definedName>
    <definedName name="타이어노무" localSheetId="5">#REF!</definedName>
    <definedName name="타이어노무" localSheetId="2">#REF!</definedName>
    <definedName name="타이어노무">#REF!</definedName>
    <definedName name="타이어재료" localSheetId="4">#REF!</definedName>
    <definedName name="타이어재료" localSheetId="6">#REF!</definedName>
    <definedName name="타이어재료" localSheetId="5">#REF!</definedName>
    <definedName name="타이어재료" localSheetId="2">#REF!</definedName>
    <definedName name="타이어재료">#REF!</definedName>
    <definedName name="타일공" localSheetId="4">[23]단가!$A$25</definedName>
    <definedName name="타일공" localSheetId="6">[23]단가!$A$25</definedName>
    <definedName name="타일공" localSheetId="5">[23]단가!$A$25</definedName>
    <definedName name="타일공" localSheetId="2">[23]단가!$A$25</definedName>
    <definedName name="타일공">#REF!</definedName>
    <definedName name="타일공001">#REF!</definedName>
    <definedName name="타일공002">#REF!</definedName>
    <definedName name="타일공011">#REF!</definedName>
    <definedName name="타일공982">#REF!</definedName>
    <definedName name="타일공991">#REF!</definedName>
    <definedName name="타일공992">#REF!</definedName>
    <definedName name="태산목10노무" localSheetId="4">#REF!</definedName>
    <definedName name="태산목10노무" localSheetId="6">#REF!</definedName>
    <definedName name="태산목10노무" localSheetId="5">#REF!</definedName>
    <definedName name="태산목10노무" localSheetId="2">#REF!</definedName>
    <definedName name="태산목10노무">#REF!</definedName>
    <definedName name="태산목10재료" localSheetId="4">#REF!</definedName>
    <definedName name="태산목10재료" localSheetId="6">#REF!</definedName>
    <definedName name="태산목10재료" localSheetId="5">#REF!</definedName>
    <definedName name="태산목10재료" localSheetId="2">#REF!</definedName>
    <definedName name="태산목10재료">#REF!</definedName>
    <definedName name="태산목12노무" localSheetId="4">#REF!</definedName>
    <definedName name="태산목12노무" localSheetId="6">#REF!</definedName>
    <definedName name="태산목12노무" localSheetId="5">#REF!</definedName>
    <definedName name="태산목12노무" localSheetId="2">#REF!</definedName>
    <definedName name="태산목12노무">#REF!</definedName>
    <definedName name="태산목12재료" localSheetId="4">#REF!</definedName>
    <definedName name="태산목12재료" localSheetId="6">#REF!</definedName>
    <definedName name="태산목12재료" localSheetId="5">#REF!</definedName>
    <definedName name="태산목12재료" localSheetId="2">#REF!</definedName>
    <definedName name="태산목12재료">#REF!</definedName>
    <definedName name="태산목H2.5">#REF!</definedName>
    <definedName name="터파기" localSheetId="4">#REF!</definedName>
    <definedName name="터파기" localSheetId="6">#REF!</definedName>
    <definedName name="터파기" localSheetId="5">#REF!</definedName>
    <definedName name="터파기" localSheetId="2">#REF!</definedName>
    <definedName name="터파기">#REF!</definedName>
    <definedName name="터파기2" localSheetId="4">[55]시설물!#REF!</definedName>
    <definedName name="터파기2" localSheetId="6">[55]시설물!#REF!</definedName>
    <definedName name="터파기2" localSheetId="5">[55]시설물!#REF!</definedName>
    <definedName name="터파기2" localSheetId="2">[55]시설물!#REF!</definedName>
    <definedName name="터파기2">[56]시설물!#REF!</definedName>
    <definedName name="터파기경" localSheetId="4">[16]일위대가!#REF!</definedName>
    <definedName name="터파기경" localSheetId="6">[16]일위대가!#REF!</definedName>
    <definedName name="터파기경" localSheetId="5">[16]일위대가!#REF!</definedName>
    <definedName name="터파기경" localSheetId="2">[16]일위대가!#REF!</definedName>
    <definedName name="터파기경">[17]일위대가!#REF!</definedName>
    <definedName name="터파기깊이" localSheetId="5">#REF!</definedName>
    <definedName name="터파기깊이">#REF!</definedName>
    <definedName name="터파기노" localSheetId="4">[16]일위대가!#REF!</definedName>
    <definedName name="터파기노" localSheetId="6">[16]일위대가!#REF!</definedName>
    <definedName name="터파기노" localSheetId="5">[16]일위대가!#REF!</definedName>
    <definedName name="터파기노" localSheetId="2">[16]일위대가!#REF!</definedName>
    <definedName name="터파기노">[17]일위대가!#REF!</definedName>
    <definedName name="터파기반경" localSheetId="5">#REF!</definedName>
    <definedName name="터파기반경">#REF!</definedName>
    <definedName name="터파기재" localSheetId="4">[16]일위대가!#REF!</definedName>
    <definedName name="터파기재" localSheetId="6">[16]일위대가!#REF!</definedName>
    <definedName name="터파기재" localSheetId="5">[16]일위대가!#REF!</definedName>
    <definedName name="터파기재" localSheetId="2">[16]일위대가!#REF!</definedName>
    <definedName name="터파기재">[17]일위대가!#REF!</definedName>
    <definedName name="터파기체적" localSheetId="5">#REF!</definedName>
    <definedName name="터파기체적">#REF!</definedName>
    <definedName name="테B10" localSheetId="4">[48]단가결정!$B$420</definedName>
    <definedName name="테B10" localSheetId="6">[48]단가결정!$B$420</definedName>
    <definedName name="테B10" localSheetId="5">[48]단가결정!$B$420</definedName>
    <definedName name="테B10" localSheetId="2">[48]단가결정!$B$420</definedName>
    <definedName name="테B10">[49]단가결정!$B$420</definedName>
    <definedName name="테B12" localSheetId="4">[48]단가결정!$B$419</definedName>
    <definedName name="테B12" localSheetId="6">[48]단가결정!$B$419</definedName>
    <definedName name="테B12" localSheetId="5">[48]단가결정!$B$419</definedName>
    <definedName name="테B12" localSheetId="2">[48]단가결정!$B$419</definedName>
    <definedName name="테B12">[49]단가결정!$B$419</definedName>
    <definedName name="테B20" localSheetId="4">[48]단가결정!$B$417</definedName>
    <definedName name="테B20" localSheetId="6">[48]단가결정!$B$417</definedName>
    <definedName name="테B20" localSheetId="5">[48]단가결정!$B$417</definedName>
    <definedName name="테B20" localSheetId="2">[48]단가결정!$B$417</definedName>
    <definedName name="테B20">[49]단가결정!$B$417</definedName>
    <definedName name="테B6" localSheetId="4">[48]단가결정!$B$423</definedName>
    <definedName name="테B6" localSheetId="6">[48]단가결정!$B$423</definedName>
    <definedName name="테B6" localSheetId="5">[48]단가결정!$B$423</definedName>
    <definedName name="테B6" localSheetId="2">[48]단가결정!$B$423</definedName>
    <definedName name="테B6">[49]단가결정!$B$423</definedName>
    <definedName name="테B8" localSheetId="4">[48]단가결정!$B$421</definedName>
    <definedName name="테B8" localSheetId="6">[48]단가결정!$B$421</definedName>
    <definedName name="테B8" localSheetId="5">[48]단가결정!$B$421</definedName>
    <definedName name="테B8" localSheetId="2">[48]단가결정!$B$421</definedName>
    <definedName name="테B8">[49]단가결정!$B$421</definedName>
    <definedName name="테H1.5" localSheetId="4">[48]단가결정!$B$398</definedName>
    <definedName name="테H1.5" localSheetId="6">[48]단가결정!$B$398</definedName>
    <definedName name="테H1.5" localSheetId="5">[48]단가결정!$B$398</definedName>
    <definedName name="테H1.5" localSheetId="2">[48]단가결정!$B$398</definedName>
    <definedName name="테H1.5">[49]단가결정!$B$398</definedName>
    <definedName name="테H2.0" localSheetId="4">[48]단가결정!$B$396</definedName>
    <definedName name="테H2.0" localSheetId="6">[48]단가결정!$B$396</definedName>
    <definedName name="테H2.0" localSheetId="5">[48]단가결정!$B$396</definedName>
    <definedName name="테H2.0" localSheetId="2">[48]단가결정!$B$396</definedName>
    <definedName name="테H2.0">[49]단가결정!$B$396</definedName>
    <definedName name="테H2.5" localSheetId="4">[48]단가결정!$B$395</definedName>
    <definedName name="테H2.5" localSheetId="6">[48]단가결정!$B$395</definedName>
    <definedName name="테H2.5" localSheetId="5">[48]단가결정!$B$395</definedName>
    <definedName name="테H2.5" localSheetId="2">[48]단가결정!$B$395</definedName>
    <definedName name="테H2.5">[49]단가결정!$B$395</definedName>
    <definedName name="테H3.0" localSheetId="4">[48]단가결정!$B$394</definedName>
    <definedName name="테H3.0" localSheetId="6">[48]단가결정!$B$394</definedName>
    <definedName name="테H3.0" localSheetId="5">[48]단가결정!$B$394</definedName>
    <definedName name="테H3.0" localSheetId="2">[48]단가결정!$B$394</definedName>
    <definedName name="테H3.0">[49]단가결정!$B$394</definedName>
    <definedName name="테H3.5" localSheetId="4">[48]단가결정!$B$393</definedName>
    <definedName name="테H3.5" localSheetId="6">[48]단가결정!$B$393</definedName>
    <definedName name="테H3.5" localSheetId="5">[48]단가결정!$B$393</definedName>
    <definedName name="테H3.5" localSheetId="2">[48]단가결정!$B$393</definedName>
    <definedName name="테H3.5">[49]단가결정!$B$393</definedName>
    <definedName name="테R10" localSheetId="4">[48]단가결정!$B$407</definedName>
    <definedName name="테R10" localSheetId="6">[48]단가결정!$B$407</definedName>
    <definedName name="테R10" localSheetId="5">[48]단가결정!$B$407</definedName>
    <definedName name="테R10" localSheetId="2">[48]단가결정!$B$407</definedName>
    <definedName name="테R10">[49]단가결정!$B$407</definedName>
    <definedName name="테R12" localSheetId="4">[48]단가결정!$B$406</definedName>
    <definedName name="테R12" localSheetId="6">[48]단가결정!$B$406</definedName>
    <definedName name="테R12" localSheetId="5">[48]단가결정!$B$406</definedName>
    <definedName name="테R12" localSheetId="2">[48]단가결정!$B$406</definedName>
    <definedName name="테R12">[49]단가결정!$B$406</definedName>
    <definedName name="테R15" localSheetId="4">[48]단가결정!$B$405</definedName>
    <definedName name="테R15" localSheetId="6">[48]단가결정!$B$405</definedName>
    <definedName name="테R15" localSheetId="5">[48]단가결정!$B$405</definedName>
    <definedName name="테R15" localSheetId="2">[48]단가결정!$B$405</definedName>
    <definedName name="테R15">[49]단가결정!$B$405</definedName>
    <definedName name="테R4" localSheetId="4">[48]단가결정!$B$412</definedName>
    <definedName name="테R4" localSheetId="6">[48]단가결정!$B$412</definedName>
    <definedName name="테R4" localSheetId="5">[48]단가결정!$B$412</definedName>
    <definedName name="테R4" localSheetId="2">[48]단가결정!$B$412</definedName>
    <definedName name="테R4">[49]단가결정!$B$412</definedName>
    <definedName name="테R5" localSheetId="4">[48]단가결정!$B$411</definedName>
    <definedName name="테R5" localSheetId="6">[48]단가결정!$B$411</definedName>
    <definedName name="테R5" localSheetId="5">[48]단가결정!$B$411</definedName>
    <definedName name="테R5" localSheetId="2">[48]단가결정!$B$411</definedName>
    <definedName name="테R5">[49]단가결정!$B$411</definedName>
    <definedName name="테R6" localSheetId="4">[48]단가결정!$B$410</definedName>
    <definedName name="테R6" localSheetId="6">[48]단가결정!$B$410</definedName>
    <definedName name="테R6" localSheetId="5">[48]단가결정!$B$410</definedName>
    <definedName name="테R6" localSheetId="2">[48]단가결정!$B$410</definedName>
    <definedName name="테R6">[49]단가결정!$B$410</definedName>
    <definedName name="테R8" localSheetId="4">[48]단가결정!$B$408</definedName>
    <definedName name="테R8" localSheetId="6">[48]단가결정!$B$408</definedName>
    <definedName name="테R8" localSheetId="5">[48]단가결정!$B$408</definedName>
    <definedName name="테R8" localSheetId="2">[48]단가결정!$B$408</definedName>
    <definedName name="테R8">[49]단가결정!$B$408</definedName>
    <definedName name="테관0.4" localSheetId="4">[48]단가결정!$B$438</definedName>
    <definedName name="테관0.4" localSheetId="6">[48]단가결정!$B$438</definedName>
    <definedName name="테관0.4" localSheetId="5">[48]단가결정!$B$438</definedName>
    <definedName name="테관0.4" localSheetId="2">[48]단가결정!$B$438</definedName>
    <definedName name="테관0.4">[49]단가결정!$B$438</definedName>
    <definedName name="테관0.5" localSheetId="4">[48]단가결정!$B$437</definedName>
    <definedName name="테관0.5" localSheetId="6">[48]단가결정!$B$437</definedName>
    <definedName name="테관0.5" localSheetId="5">[48]단가결정!$B$437</definedName>
    <definedName name="테관0.5" localSheetId="2">[48]단가결정!$B$437</definedName>
    <definedName name="테관0.5">[49]단가결정!$B$437</definedName>
    <definedName name="테관0.6" localSheetId="4">[48]단가결정!$B$436</definedName>
    <definedName name="테관0.6" localSheetId="6">[48]단가결정!$B$436</definedName>
    <definedName name="테관0.6" localSheetId="5">[48]단가결정!$B$436</definedName>
    <definedName name="테관0.6" localSheetId="2">[48]단가결정!$B$436</definedName>
    <definedName name="테관0.6">[49]단가결정!$B$436</definedName>
    <definedName name="테관1.0" localSheetId="4">[48]단가결정!$B$434</definedName>
    <definedName name="테관1.0" localSheetId="6">[48]단가결정!$B$434</definedName>
    <definedName name="테관1.0" localSheetId="5">[48]단가결정!$B$434</definedName>
    <definedName name="테관1.0" localSheetId="2">[48]단가결정!$B$434</definedName>
    <definedName name="테관1.0">[49]단가결정!$B$434</definedName>
    <definedName name="테관1.2" localSheetId="4">[48]단가결정!$B$433</definedName>
    <definedName name="테관1.2" localSheetId="6">[48]단가결정!$B$433</definedName>
    <definedName name="테관1.2" localSheetId="5">[48]단가결정!$B$433</definedName>
    <definedName name="테관1.2" localSheetId="2">[48]단가결정!$B$433</definedName>
    <definedName name="테관1.2">[49]단가결정!$B$433</definedName>
    <definedName name="테관1.5" localSheetId="4">[48]단가결정!$B$431</definedName>
    <definedName name="테관1.5" localSheetId="6">[48]단가결정!$B$431</definedName>
    <definedName name="테관1.5" localSheetId="5">[48]단가결정!$B$431</definedName>
    <definedName name="테관1.5" localSheetId="2">[48]단가결정!$B$431</definedName>
    <definedName name="테관1.5">[49]단가결정!$B$431</definedName>
    <definedName name="테관2.0" localSheetId="4">[48]단가결정!$B$429</definedName>
    <definedName name="테관2.0" localSheetId="6">[48]단가결정!$B$429</definedName>
    <definedName name="테관2.0" localSheetId="5">[48]단가결정!$B$429</definedName>
    <definedName name="테관2.0" localSheetId="2">[48]단가결정!$B$429</definedName>
    <definedName name="테관2.0">[49]단가결정!$B$429</definedName>
    <definedName name="테지" localSheetId="4">[48]단가결정!$B$441</definedName>
    <definedName name="테지" localSheetId="6">[48]단가결정!$B$441</definedName>
    <definedName name="테지" localSheetId="5">[48]단가결정!$B$441</definedName>
    <definedName name="테지" localSheetId="2">[48]단가결정!$B$441</definedName>
    <definedName name="테지">[49]단가결정!$B$441</definedName>
    <definedName name="템플리트모듈1" localSheetId="4">BlankMacro1</definedName>
    <definedName name="템플리트모듈1" localSheetId="6">BlankMacro1</definedName>
    <definedName name="템플리트모듈1" localSheetId="5">BlankMacro1</definedName>
    <definedName name="템플리트모듈1" localSheetId="3">BlankMacro1</definedName>
    <definedName name="템플리트모듈1" localSheetId="2">BlankMacro1</definedName>
    <definedName name="템플리트모듈1">BlankMacro1</definedName>
    <definedName name="템플리트모듈2" localSheetId="4">BlankMacro1</definedName>
    <definedName name="템플리트모듈2" localSheetId="6">BlankMacro1</definedName>
    <definedName name="템플리트모듈2" localSheetId="5">BlankMacro1</definedName>
    <definedName name="템플리트모듈2" localSheetId="3">BlankMacro1</definedName>
    <definedName name="템플리트모듈2" localSheetId="2">BlankMacro1</definedName>
    <definedName name="템플리트모듈2">BlankMacro1</definedName>
    <definedName name="템플리트모듈3" localSheetId="4">BlankMacro1</definedName>
    <definedName name="템플리트모듈3" localSheetId="6">BlankMacro1</definedName>
    <definedName name="템플리트모듈3" localSheetId="5">BlankMacro1</definedName>
    <definedName name="템플리트모듈3" localSheetId="3">BlankMacro1</definedName>
    <definedName name="템플리트모듈3" localSheetId="2">BlankMacro1</definedName>
    <definedName name="템플리트모듈3">BlankMacro1</definedName>
    <definedName name="템플리트모듈4" localSheetId="4">BlankMacro1</definedName>
    <definedName name="템플리트모듈4" localSheetId="6">BlankMacro1</definedName>
    <definedName name="템플리트모듈4" localSheetId="5">BlankMacro1</definedName>
    <definedName name="템플리트모듈4" localSheetId="3">BlankMacro1</definedName>
    <definedName name="템플리트모듈4" localSheetId="2">BlankMacro1</definedName>
    <definedName name="템플리트모듈4">BlankMacro1</definedName>
    <definedName name="템플리트모듈5" localSheetId="4">BlankMacro1</definedName>
    <definedName name="템플리트모듈5" localSheetId="6">BlankMacro1</definedName>
    <definedName name="템플리트모듈5" localSheetId="5">BlankMacro1</definedName>
    <definedName name="템플리트모듈5" localSheetId="3">BlankMacro1</definedName>
    <definedName name="템플리트모듈5" localSheetId="2">BlankMacro1</definedName>
    <definedName name="템플리트모듈5">BlankMacro1</definedName>
    <definedName name="템플리트모듈6" localSheetId="4">BlankMacro1</definedName>
    <definedName name="템플리트모듈6" localSheetId="6">BlankMacro1</definedName>
    <definedName name="템플리트모듈6" localSheetId="5">BlankMacro1</definedName>
    <definedName name="템플리트모듈6" localSheetId="3">BlankMacro1</definedName>
    <definedName name="템플리트모듈6" localSheetId="2">BlankMacro1</definedName>
    <definedName name="템플리트모듈6">BlankMacro1</definedName>
    <definedName name="토경">#REF!</definedName>
    <definedName name="토공">#REF!</definedName>
    <definedName name="토노">#REF!</definedName>
    <definedName name="토사">#REF!</definedName>
    <definedName name="토재">#REF!</definedName>
    <definedName name="토합">#REF!</definedName>
    <definedName name="톱" localSheetId="4">[91]단가!$A$25</definedName>
    <definedName name="톱" localSheetId="6">[91]단가!$A$25</definedName>
    <definedName name="톱" localSheetId="5">[91]단가!$A$25</definedName>
    <definedName name="톱" localSheetId="2">[91]단가!$A$25</definedName>
    <definedName name="톱">[92]단가!$A$25</definedName>
    <definedName name="톱밥퇴비" localSheetId="4">#REF!</definedName>
    <definedName name="톱밥퇴비" localSheetId="6">#REF!</definedName>
    <definedName name="톱밥퇴비" localSheetId="5">#REF!</definedName>
    <definedName name="톱밥퇴비" localSheetId="2">#REF!</definedName>
    <definedName name="톱밥퇴비">#REF!</definedName>
    <definedName name="통신관련기능사_통신기능사001">#REF!</definedName>
    <definedName name="통신관련기능사_통신기능사002">#REF!</definedName>
    <definedName name="통신관련기능사_통신기능사011">#REF!</definedName>
    <definedName name="통신관련기능사_통신기능사982">#REF!</definedName>
    <definedName name="통신관련기능사_통신기능사991">#REF!</definedName>
    <definedName name="통신관련기능사_통신기능사992">#REF!</definedName>
    <definedName name="통신관련기사_통신기사1급001">#REF!</definedName>
    <definedName name="통신관련기사_통신기사1급002">#REF!</definedName>
    <definedName name="통신관련기사_통신기사1급011">#REF!</definedName>
    <definedName name="통신관련기사_통신기사1급982">#REF!</definedName>
    <definedName name="통신관련기사_통신기사1급991">#REF!</definedName>
    <definedName name="통신관련기사_통신기사1급992">#REF!</definedName>
    <definedName name="통신관련산업기사_통신기사2급001">#REF!</definedName>
    <definedName name="통신관련산업기사_통신기사2급002">#REF!</definedName>
    <definedName name="통신관련산업기사_통신기사2급011">#REF!</definedName>
    <definedName name="통신관련산업기사_통신기사2급982">#REF!</definedName>
    <definedName name="통신관련산업기사_통신기사2급991">#REF!</definedName>
    <definedName name="통신관련산업기사_통신기사2급992">#REF!</definedName>
    <definedName name="통신내선공001">#REF!</definedName>
    <definedName name="통신내선공002">#REF!</definedName>
    <definedName name="통신내선공011">#REF!</definedName>
    <definedName name="통신내선공982">#REF!</definedName>
    <definedName name="통신내선공991">#REF!</definedName>
    <definedName name="통신내선공992">#REF!</definedName>
    <definedName name="통신설비공001">#REF!</definedName>
    <definedName name="통신설비공002">#REF!</definedName>
    <definedName name="통신설비공011">#REF!</definedName>
    <definedName name="통신설비공982">#REF!</definedName>
    <definedName name="통신설비공991">#REF!</definedName>
    <definedName name="통신설비공992">#REF!</definedName>
    <definedName name="통신외선공001">#REF!</definedName>
    <definedName name="통신외선공002">#REF!</definedName>
    <definedName name="통신외선공011">#REF!</definedName>
    <definedName name="통신외선공982">#REF!</definedName>
    <definedName name="통신외선공991">#REF!</definedName>
    <definedName name="통신외선공992">#REF!</definedName>
    <definedName name="통신케이블공001">#REF!</definedName>
    <definedName name="통신케이블공002">#REF!</definedName>
    <definedName name="통신케이블공011">#REF!</definedName>
    <definedName name="통신케이블공982">#REF!</definedName>
    <definedName name="통신케이블공991">#REF!</definedName>
    <definedName name="통신케이블공992">#REF!</definedName>
    <definedName name="투수콘" localSheetId="4">[23]단가!$A$63</definedName>
    <definedName name="투수콘" localSheetId="6">[23]단가!$A$63</definedName>
    <definedName name="투수콘" localSheetId="5">[23]단가!$A$63</definedName>
    <definedName name="투수콘" localSheetId="2">[23]단가!$A$63</definedName>
    <definedName name="투수콘">[24]단가!$A$63</definedName>
    <definedName name="특고압케이블전공001">#REF!</definedName>
    <definedName name="특고압케이블전공002">#REF!</definedName>
    <definedName name="특고압케이블전공011">#REF!</definedName>
    <definedName name="특고압케이블전공982">#REF!</definedName>
    <definedName name="특고압케이블전공991">#REF!</definedName>
    <definedName name="특고압케이블전공992">#REF!</definedName>
    <definedName name="특급원자력비파괴시험공001">#REF!</definedName>
    <definedName name="특급원자력비파괴시험공002">#REF!</definedName>
    <definedName name="특급원자력비파괴시험공011">#REF!</definedName>
    <definedName name="특급원자력비파괴시험공982">#REF!</definedName>
    <definedName name="특급원자력비파괴시험공991">#REF!</definedName>
    <definedName name="특급원자력비파괴시험공992">#REF!</definedName>
    <definedName name="특별인부" localSheetId="4">[57]단가!$A$21</definedName>
    <definedName name="특별인부" localSheetId="6">[57]단가!$A$21</definedName>
    <definedName name="특별인부" localSheetId="5">[57]단가!$A$21</definedName>
    <definedName name="특별인부" localSheetId="0">[95]노임단가!$D$56</definedName>
    <definedName name="특별인부" localSheetId="2">[57]단가!$A$21</definedName>
    <definedName name="특별인부">#REF!</definedName>
    <definedName name="특별인부001">#REF!</definedName>
    <definedName name="특별인부002">#REF!</definedName>
    <definedName name="특별인부011">#REF!</definedName>
    <definedName name="특별인부982">#REF!</definedName>
    <definedName name="특별인부991">#REF!</definedName>
    <definedName name="특별인부992">#REF!</definedName>
    <definedName name="특수비계공001">#REF!</definedName>
    <definedName name="특수비계공002">#REF!</definedName>
    <definedName name="특수비계공011">#REF!</definedName>
    <definedName name="특수비계공982">#REF!</definedName>
    <definedName name="특수비계공991">#REF!</definedName>
    <definedName name="특수비계공992">#REF!</definedName>
    <definedName name="특수화공001">#REF!</definedName>
    <definedName name="특수화공002">#REF!</definedName>
    <definedName name="특수화공011">#REF!</definedName>
    <definedName name="특수화공982">#REF!</definedName>
    <definedName name="특수화공991">#REF!</definedName>
    <definedName name="특수화공992">#REF!</definedName>
    <definedName name="파고라노" localSheetId="4">#REF!</definedName>
    <definedName name="파고라노" localSheetId="6">#REF!</definedName>
    <definedName name="파고라노" localSheetId="5">#REF!</definedName>
    <definedName name="파고라노" localSheetId="2">#REF!</definedName>
    <definedName name="파고라노">#REF!</definedName>
    <definedName name="파고라재" localSheetId="4">#REF!</definedName>
    <definedName name="파고라재" localSheetId="6">#REF!</definedName>
    <definedName name="파고라재" localSheetId="5">#REF!</definedName>
    <definedName name="파고라재" localSheetId="2">#REF!</definedName>
    <definedName name="파고라재">#REF!</definedName>
    <definedName name="파일" localSheetId="5" hidden="1">#REF!</definedName>
    <definedName name="파일" hidden="1">#REF!</definedName>
    <definedName name="판넬조립공001">#REF!</definedName>
    <definedName name="판넬조립공002">#REF!</definedName>
    <definedName name="판넬조립공011">#REF!</definedName>
    <definedName name="판넬조립공982">#REF!</definedName>
    <definedName name="판넬조립공991">#REF!</definedName>
    <definedName name="판넬조립공992">#REF!</definedName>
    <definedName name="판석노" localSheetId="4">#REF!</definedName>
    <definedName name="판석노" localSheetId="6">#REF!</definedName>
    <definedName name="판석노" localSheetId="5">#REF!</definedName>
    <definedName name="판석노" localSheetId="2">#REF!</definedName>
    <definedName name="판석노">#REF!</definedName>
    <definedName name="판석재" localSheetId="4">#REF!</definedName>
    <definedName name="판석재" localSheetId="6">#REF!</definedName>
    <definedName name="판석재" localSheetId="5">#REF!</definedName>
    <definedName name="판석재" localSheetId="2">#REF!</definedName>
    <definedName name="판석재">#REF!</definedName>
    <definedName name="팥배나무H3.0">#REF!</definedName>
    <definedName name="팽" localSheetId="4">[23]단가!$A$125</definedName>
    <definedName name="팽" localSheetId="6">[23]단가!$A$125</definedName>
    <definedName name="팽" localSheetId="5">[23]단가!$A$125</definedName>
    <definedName name="팽" localSheetId="2">[23]단가!$A$125</definedName>
    <definedName name="팽">[24]단가!$A$125</definedName>
    <definedName name="팽나무H4.0">#REF!</definedName>
    <definedName name="평의자노" localSheetId="4">#REF!</definedName>
    <definedName name="평의자노" localSheetId="6">#REF!</definedName>
    <definedName name="평의자노" localSheetId="5">#REF!</definedName>
    <definedName name="평의자노" localSheetId="2">#REF!</definedName>
    <definedName name="평의자노">#REF!</definedName>
    <definedName name="평의자재" localSheetId="4">#REF!</definedName>
    <definedName name="평의자재" localSheetId="6">#REF!</definedName>
    <definedName name="평의자재" localSheetId="5">#REF!</definedName>
    <definedName name="평의자재" localSheetId="2">#REF!</definedName>
    <definedName name="평의자재">#REF!</definedName>
    <definedName name="폐기물" localSheetId="5">BlankMacro1</definedName>
    <definedName name="폐기물" localSheetId="3">BlankMacro1</definedName>
    <definedName name="폐기물" localSheetId="2">BlankMacro1</definedName>
    <definedName name="폐기물">BlankMacro1</definedName>
    <definedName name="폐기수량" localSheetId="5">BlankMacro1</definedName>
    <definedName name="폐기수량" localSheetId="3">BlankMacro1</definedName>
    <definedName name="폐기수량" localSheetId="2">BlankMacro1</definedName>
    <definedName name="폐기수량">BlankMacro1</definedName>
    <definedName name="폐추니아" localSheetId="4">#REF!</definedName>
    <definedName name="폐추니아" localSheetId="6">#REF!</definedName>
    <definedName name="폐추니아" localSheetId="5">#REF!</definedName>
    <definedName name="폐추니아" localSheetId="2">#REF!</definedName>
    <definedName name="폐추니아">#REF!</definedName>
    <definedName name="포설공001">#REF!</definedName>
    <definedName name="포설공002">#REF!</definedName>
    <definedName name="포설공011">#REF!</definedName>
    <definedName name="포설공982">#REF!</definedName>
    <definedName name="포설공991">#REF!</definedName>
    <definedName name="포설공992">#REF!</definedName>
    <definedName name="포장공" localSheetId="4">[23]단가!$A$28</definedName>
    <definedName name="포장공" localSheetId="6">[23]단가!$A$28</definedName>
    <definedName name="포장공" localSheetId="5">[23]단가!$A$28</definedName>
    <definedName name="포장공" localSheetId="2">[23]단가!$A$28</definedName>
    <definedName name="포장공">#REF!</definedName>
    <definedName name="포장공001">#REF!</definedName>
    <definedName name="포장공002">#REF!</definedName>
    <definedName name="포장공011">#REF!</definedName>
    <definedName name="포장공982">#REF!</definedName>
    <definedName name="포장공991">#REF!</definedName>
    <definedName name="포장공992">#REF!</definedName>
    <definedName name="포천석노" localSheetId="4">[55]시설물!#REF!</definedName>
    <definedName name="포천석노" localSheetId="6">[55]시설물!#REF!</definedName>
    <definedName name="포천석노" localSheetId="5">[55]시설물!#REF!</definedName>
    <definedName name="포천석노" localSheetId="2">[55]시설물!#REF!</definedName>
    <definedName name="포천석노">[56]시설물!#REF!</definedName>
    <definedName name="포천석재" localSheetId="4">[55]시설물!#REF!</definedName>
    <definedName name="포천석재" localSheetId="6">[55]시설물!#REF!</definedName>
    <definedName name="포천석재" localSheetId="5">[55]시설물!#REF!</definedName>
    <definedName name="포천석재" localSheetId="2">[55]시설물!#REF!</definedName>
    <definedName name="포천석재">[56]시설물!#REF!</definedName>
    <definedName name="폭">#REF!</definedName>
    <definedName name="폭300" localSheetId="5">[4]대로근거!#REF!</definedName>
    <definedName name="폭300">[4]대로근거!#REF!</definedName>
    <definedName name="폭350" localSheetId="5">[4]대로근거!#REF!</definedName>
    <definedName name="폭350">[4]대로근거!#REF!</definedName>
    <definedName name="표면보호경비" localSheetId="4">#REF!</definedName>
    <definedName name="표면보호경비" localSheetId="6">#REF!</definedName>
    <definedName name="표면보호경비" localSheetId="5">#REF!</definedName>
    <definedName name="표면보호경비" localSheetId="2">#REF!</definedName>
    <definedName name="표면보호경비">#REF!</definedName>
    <definedName name="표면보호노무비" localSheetId="4">#REF!</definedName>
    <definedName name="표면보호노무비" localSheetId="6">#REF!</definedName>
    <definedName name="표면보호노무비" localSheetId="5">#REF!</definedName>
    <definedName name="표면보호노무비" localSheetId="2">#REF!</definedName>
    <definedName name="표면보호노무비">#REF!</definedName>
    <definedName name="표면보호재료비" localSheetId="4">#REF!</definedName>
    <definedName name="표면보호재료비" localSheetId="6">#REF!</definedName>
    <definedName name="표면보호재료비" localSheetId="5">#REF!</definedName>
    <definedName name="표면보호재료비" localSheetId="2">#REF!</definedName>
    <definedName name="표면보호재료비">#REF!</definedName>
    <definedName name="표지2">#REF!</definedName>
    <definedName name="풍화암">#REF!</definedName>
    <definedName name="풍화토">#REF!</definedName>
    <definedName name="플라타너스B8">[52]데이타!$E$552</definedName>
    <definedName name="플랜트기계설치공001">#REF!</definedName>
    <definedName name="플랜트기계설치공002">#REF!</definedName>
    <definedName name="플랜트기계설치공011">#REF!</definedName>
    <definedName name="플랜트기계설치공982">#REF!</definedName>
    <definedName name="플랜트기계설치공991">#REF!</definedName>
    <definedName name="플랜트기계설치공992">#REF!</definedName>
    <definedName name="플랜트배관공001">#REF!</definedName>
    <definedName name="플랜트배관공002">#REF!</definedName>
    <definedName name="플랜트배관공011">#REF!</definedName>
    <definedName name="플랜트배관공982">#REF!</definedName>
    <definedName name="플랜트배관공991">#REF!</definedName>
    <definedName name="플랜트배관공992">#REF!</definedName>
    <definedName name="플랜트용접공001">#REF!</definedName>
    <definedName name="플랜트용접공002">#REF!</definedName>
    <definedName name="플랜트용접공011">#REF!</definedName>
    <definedName name="플랜트용접공982">#REF!</definedName>
    <definedName name="플랜트용접공991">#REF!</definedName>
    <definedName name="플랜트용접공992">#REF!</definedName>
    <definedName name="플랜트전공001">#REF!</definedName>
    <definedName name="플랜트전공002">#REF!</definedName>
    <definedName name="플랜트전공011">#REF!</definedName>
    <definedName name="플랜트전공982">#REF!</definedName>
    <definedName name="플랜트전공991">#REF!</definedName>
    <definedName name="플랜트전공992">#REF!</definedName>
    <definedName name="플랜트제관공001">#REF!</definedName>
    <definedName name="플랜트제관공002">#REF!</definedName>
    <definedName name="플랜트제관공011">#REF!</definedName>
    <definedName name="플랜트제관공982">#REF!</definedName>
    <definedName name="플랜트제관공991">#REF!</definedName>
    <definedName name="플랜트제관공992">#REF!</definedName>
    <definedName name="플랜트특수용접공001">#REF!</definedName>
    <definedName name="플랜트특수용접공002">#REF!</definedName>
    <definedName name="플랜트특수용접공011">#REF!</definedName>
    <definedName name="플랜트특수용접공982">#REF!</definedName>
    <definedName name="플랜트특수용접공991">#REF!</definedName>
    <definedName name="플랜트특수용접공992">#REF!</definedName>
    <definedName name="피라칸사스H1.5">#REF!</definedName>
    <definedName name="ㅎ" localSheetId="5">BlankMacro1</definedName>
    <definedName name="ㅎ" localSheetId="3">BlankMacro1</definedName>
    <definedName name="ㅎ" localSheetId="2">BlankMacro1</definedName>
    <definedName name="ㅎ">BlankMacro1</definedName>
    <definedName name="ㅎㅅ" localSheetId="5">BlankMacro1</definedName>
    <definedName name="ㅎㅅ" localSheetId="3">BlankMacro1</definedName>
    <definedName name="ㅎㅅ" localSheetId="2">BlankMacro1</definedName>
    <definedName name="ㅎㅅ">BlankMacro1</definedName>
    <definedName name="ㅎㅎ" localSheetId="5">BlankMacro1</definedName>
    <definedName name="ㅎㅎ" localSheetId="3">BlankMacro1</definedName>
    <definedName name="ㅎㅎ" localSheetId="2">BlankMacro1</definedName>
    <definedName name="ㅎㅎ">BlankMacro1</definedName>
    <definedName name="한글노무비" localSheetId="4">#REF!</definedName>
    <definedName name="한글노무비" localSheetId="6">#REF!</definedName>
    <definedName name="한글노무비" localSheetId="5">#REF!</definedName>
    <definedName name="한글노무비" localSheetId="2">#REF!</definedName>
    <definedName name="한글노무비">#REF!</definedName>
    <definedName name="한식목공001">#REF!</definedName>
    <definedName name="한식목공002">#REF!</definedName>
    <definedName name="한식목공011">#REF!</definedName>
    <definedName name="한식목공982">#REF!</definedName>
    <definedName name="한식목공991">#REF!</definedName>
    <definedName name="한식목공992">#REF!</definedName>
    <definedName name="한식목공조공001">#REF!</definedName>
    <definedName name="한식목공조공002">#REF!</definedName>
    <definedName name="한식목공조공011">#REF!</definedName>
    <definedName name="한식목공조공982">#REF!</definedName>
    <definedName name="한식목공조공991">#REF!</definedName>
    <definedName name="한식목공조공992">#REF!</definedName>
    <definedName name="한식미장공001">#REF!</definedName>
    <definedName name="한식미장공002">#REF!</definedName>
    <definedName name="한식미장공011">#REF!</definedName>
    <definedName name="한식미장공982">#REF!</definedName>
    <definedName name="한식미장공991">#REF!</definedName>
    <definedName name="한식미장공992">#REF!</definedName>
    <definedName name="한식와공001">#REF!</definedName>
    <definedName name="한식와공002">#REF!</definedName>
    <definedName name="한식와공011">#REF!</definedName>
    <definedName name="한식와공982">#REF!</definedName>
    <definedName name="한식와공991">#REF!</definedName>
    <definedName name="한식와공992">#REF!</definedName>
    <definedName name="한식와공조공001">#REF!</definedName>
    <definedName name="한식와공조공002">#REF!</definedName>
    <definedName name="한식와공조공011">#REF!</definedName>
    <definedName name="한식와공조공982">#REF!</definedName>
    <definedName name="한식와공조공991">#REF!</definedName>
    <definedName name="한식와공조공992">#REF!</definedName>
    <definedName name="할석공001">#REF!</definedName>
    <definedName name="할석공002">#REF!</definedName>
    <definedName name="할석공982">#REF!</definedName>
    <definedName name="할석공991">#REF!</definedName>
    <definedName name="할석공992">#REF!</definedName>
    <definedName name="함석공001">#REF!</definedName>
    <definedName name="함석공002">#REF!</definedName>
    <definedName name="함석공011">#REF!</definedName>
    <definedName name="함석공982">#REF!</definedName>
    <definedName name="함석공991">#REF!</definedName>
    <definedName name="함석공992">#REF!</definedName>
    <definedName name="합판" localSheetId="4">[23]단가!$A$9</definedName>
    <definedName name="합판" localSheetId="6">[23]단가!$A$9</definedName>
    <definedName name="합판" localSheetId="5">[23]단가!$A$9</definedName>
    <definedName name="합판" localSheetId="2">[23]단가!$A$9</definedName>
    <definedName name="합판">[24]단가!$A$9</definedName>
    <definedName name="합판3" localSheetId="4">[23]단가!$A$17</definedName>
    <definedName name="합판3" localSheetId="6">[23]단가!$A$17</definedName>
    <definedName name="합판3" localSheetId="5">[23]단가!$A$17</definedName>
    <definedName name="합판3" localSheetId="2">[23]단가!$A$17</definedName>
    <definedName name="합판3">[24]단가!$A$17</definedName>
    <definedName name="합판3노" localSheetId="4">[55]시설물!#REF!</definedName>
    <definedName name="합판3노" localSheetId="6">[55]시설물!#REF!</definedName>
    <definedName name="합판3노" localSheetId="5">[55]시설물!#REF!</definedName>
    <definedName name="합판3노" localSheetId="2">[55]시설물!#REF!</definedName>
    <definedName name="합판3노">[56]시설물!#REF!</definedName>
    <definedName name="합판3재" localSheetId="4">[55]시설물!#REF!</definedName>
    <definedName name="합판3재" localSheetId="6">[55]시설물!#REF!</definedName>
    <definedName name="합판3재" localSheetId="5">[55]시설물!#REF!</definedName>
    <definedName name="합판3재" localSheetId="2">[55]시설물!#REF!</definedName>
    <definedName name="합판3재">[56]시설물!#REF!</definedName>
    <definedName name="합판노" localSheetId="4">#REF!</definedName>
    <definedName name="합판노" localSheetId="6">#REF!</definedName>
    <definedName name="합판노" localSheetId="5">#REF!</definedName>
    <definedName name="합판노" localSheetId="2">#REF!</definedName>
    <definedName name="합판노">#REF!</definedName>
    <definedName name="합판재" localSheetId="4">#REF!</definedName>
    <definedName name="합판재" localSheetId="6">#REF!</definedName>
    <definedName name="합판재" localSheetId="5">#REF!</definedName>
    <definedName name="합판재" localSheetId="2">#REF!</definedName>
    <definedName name="합판재">#REF!</definedName>
    <definedName name="해송" localSheetId="4">[23]단가!$A$99</definedName>
    <definedName name="해송" localSheetId="6">[23]단가!$A$99</definedName>
    <definedName name="해송" localSheetId="5">[23]단가!$A$99</definedName>
    <definedName name="해송" localSheetId="2">[23]단가!$A$99</definedName>
    <definedName name="해송">[24]단가!$A$99</definedName>
    <definedName name="해송1.2" localSheetId="4">[23]단가!$A$100</definedName>
    <definedName name="해송1.2" localSheetId="6">[23]단가!$A$100</definedName>
    <definedName name="해송1.2" localSheetId="5">[23]단가!$A$100</definedName>
    <definedName name="해송1.2" localSheetId="2">[23]단가!$A$100</definedName>
    <definedName name="해송1.2">[24]단가!$A$100</definedName>
    <definedName name="해송H3.0xW1.2xR10">#REF!</definedName>
    <definedName name="해송H3.5xW1.5xR12">#REF!</definedName>
    <definedName name="현도사001">#REF!</definedName>
    <definedName name="현도사002">#REF!</definedName>
    <definedName name="현도사011">#REF!</definedName>
    <definedName name="현도사982">#REF!</definedName>
    <definedName name="현도사991">#REF!</definedName>
    <definedName name="현도사992">#REF!</definedName>
    <definedName name="현장정리" localSheetId="4">[55]시설물!#REF!</definedName>
    <definedName name="현장정리" localSheetId="6">[55]시설물!#REF!</definedName>
    <definedName name="현장정리" localSheetId="5">[55]시설물!#REF!</definedName>
    <definedName name="현장정리" localSheetId="2">[55]시설물!#REF!</definedName>
    <definedName name="현장정리">[56]시설물!#REF!</definedName>
    <definedName name="형상">[28]DATE!$D$24:$D$85</definedName>
    <definedName name="형틀목공" localSheetId="4">[23]단가!$A$14</definedName>
    <definedName name="형틀목공" localSheetId="6">[23]단가!$A$14</definedName>
    <definedName name="형틀목공" localSheetId="5">[23]단가!$A$14</definedName>
    <definedName name="형틀목공" localSheetId="2">[23]단가!$A$14</definedName>
    <definedName name="형틀목공">#REF!</definedName>
    <definedName name="형틀목공001">#REF!</definedName>
    <definedName name="형틀목공002">#REF!</definedName>
    <definedName name="형틀목공011">#REF!</definedName>
    <definedName name="형틀목공982">#REF!</definedName>
    <definedName name="형틀목공991">#REF!</definedName>
    <definedName name="형틀목공992">#REF!</definedName>
    <definedName name="호박노" localSheetId="4">#REF!</definedName>
    <definedName name="호박노" localSheetId="6">#REF!</definedName>
    <definedName name="호박노" localSheetId="5">#REF!</definedName>
    <definedName name="호박노" localSheetId="2">#REF!</definedName>
    <definedName name="호박노">#REF!</definedName>
    <definedName name="호박돌">#REF!</definedName>
    <definedName name="호박재" localSheetId="4">#REF!</definedName>
    <definedName name="호박재" localSheetId="6">#REF!</definedName>
    <definedName name="호박재" localSheetId="5">#REF!</definedName>
    <definedName name="호박재" localSheetId="2">#REF!</definedName>
    <definedName name="호박재">#REF!</definedName>
    <definedName name="홍단" localSheetId="4">[23]단가!$A$126</definedName>
    <definedName name="홍단" localSheetId="6">[23]단가!$A$126</definedName>
    <definedName name="홍단" localSheetId="5">[23]단가!$A$126</definedName>
    <definedName name="홍단" localSheetId="2">[23]단가!$A$126</definedName>
    <definedName name="홍단">[24]단가!$A$126</definedName>
    <definedName name="홍단풍H3.5xR12">#REF!</definedName>
    <definedName name="화강석경계석" localSheetId="4">[57]단가!$A$68</definedName>
    <definedName name="화강석경계석" localSheetId="6">[57]단가!$A$68</definedName>
    <definedName name="화강석경계석" localSheetId="5">[57]단가!$A$68</definedName>
    <definedName name="화강석경계석" localSheetId="2">[57]단가!$A$68</definedName>
    <definedName name="화강석경계석">[58]단가!$A$68</definedName>
    <definedName name="화공001">#REF!</definedName>
    <definedName name="화공002">#REF!</definedName>
    <definedName name="화공011">#REF!</definedName>
    <definedName name="화공982">#REF!</definedName>
    <definedName name="화공991">#REF!</definedName>
    <definedName name="화공992">#REF!</definedName>
    <definedName name="화살" localSheetId="4">[23]단가!$A$157</definedName>
    <definedName name="화살" localSheetId="6">[23]단가!$A$157</definedName>
    <definedName name="화살" localSheetId="5">[23]단가!$A$157</definedName>
    <definedName name="화살" localSheetId="2">[23]단가!$A$157</definedName>
    <definedName name="화살">[24]단가!$A$157</definedName>
    <definedName name="화약취급공001">#REF!</definedName>
    <definedName name="화약취급공002">#REF!</definedName>
    <definedName name="화약취급공011">#REF!</definedName>
    <definedName name="화약취급공982">#REF!</definedName>
    <definedName name="화약취급공991">#REF!</definedName>
    <definedName name="화약취급공992">#REF!</definedName>
    <definedName name="확" localSheetId="5">#REF!</definedName>
    <definedName name="확">#REF!</definedName>
    <definedName name="환" localSheetId="4">#REF!</definedName>
    <definedName name="환" localSheetId="6">#REF!</definedName>
    <definedName name="환" localSheetId="5">#REF!</definedName>
    <definedName name="환" localSheetId="2">#REF!</definedName>
    <definedName name="환">#REF!</definedName>
    <definedName name="환율" localSheetId="4">#REF!</definedName>
    <definedName name="환율" localSheetId="6">#REF!</definedName>
    <definedName name="환율" localSheetId="5">#REF!</definedName>
    <definedName name="환율" localSheetId="2">#REF!</definedName>
    <definedName name="환율">#REF!</definedName>
    <definedName name="활석공011">#REF!</definedName>
    <definedName name="황매화" localSheetId="4">[57]단가!$A$156</definedName>
    <definedName name="황매화" localSheetId="6">[57]단가!$A$156</definedName>
    <definedName name="황매화" localSheetId="5">[57]단가!$A$156</definedName>
    <definedName name="황매화" localSheetId="2">[57]단가!$A$156</definedName>
    <definedName name="황매화">[58]단가!$A$156</definedName>
    <definedName name="회양목" localSheetId="4">[57]단가!$A$137</definedName>
    <definedName name="회양목" localSheetId="6">[57]단가!$A$137</definedName>
    <definedName name="회양목" localSheetId="5">[57]단가!$A$137</definedName>
    <definedName name="회양목" localSheetId="2">[57]단가!$A$137</definedName>
    <definedName name="회양목">[58]단가!$A$137</definedName>
    <definedName name="회양목H0.3">#REF!</definedName>
    <definedName name="회화" localSheetId="4">[23]단가!$A$127</definedName>
    <definedName name="회화" localSheetId="6">[23]단가!$A$127</definedName>
    <definedName name="회화" localSheetId="5">[23]단가!$A$127</definedName>
    <definedName name="회화" localSheetId="2">[23]단가!$A$127</definedName>
    <definedName name="회화">[24]단가!$A$127</definedName>
    <definedName name="후박나무H4.0">#REF!</definedName>
    <definedName name="후피향나무H1.8">#REF!</definedName>
    <definedName name="휘발유" localSheetId="4">[23]단가!$A$159</definedName>
    <definedName name="휘발유" localSheetId="6">[23]단가!$A$159</definedName>
    <definedName name="휘발유" localSheetId="5">[23]단가!$A$159</definedName>
    <definedName name="휘발유" localSheetId="2">[23]단가!$A$159</definedName>
    <definedName name="휘발유">#REF!</definedName>
    <definedName name="히말라야시다6노무" localSheetId="4">#REF!</definedName>
    <definedName name="히말라야시다6노무" localSheetId="6">#REF!</definedName>
    <definedName name="히말라야시다6노무" localSheetId="5">#REF!</definedName>
    <definedName name="히말라야시다6노무" localSheetId="2">#REF!</definedName>
    <definedName name="히말라야시다6노무">#REF!</definedName>
    <definedName name="히말라야시다6재료" localSheetId="4">#REF!</definedName>
    <definedName name="히말라야시다6재료" localSheetId="6">#REF!</definedName>
    <definedName name="히말라야시다6재료" localSheetId="5">#REF!</definedName>
    <definedName name="히말라야시다6재료" localSheetId="2">#REF!</definedName>
    <definedName name="히말라야시다6재료">#REF!</definedName>
    <definedName name="히말라야시다8노무" localSheetId="4">#REF!</definedName>
    <definedName name="히말라야시다8노무" localSheetId="6">#REF!</definedName>
    <definedName name="히말라야시다8노무" localSheetId="5">#REF!</definedName>
    <definedName name="히말라야시다8노무" localSheetId="2">#REF!</definedName>
    <definedName name="히말라야시다8노무">#REF!</definedName>
    <definedName name="히말라야시다8재료" localSheetId="4">#REF!</definedName>
    <definedName name="히말라야시다8재료" localSheetId="6">#REF!</definedName>
    <definedName name="히말라야시다8재료" localSheetId="5">#REF!</definedName>
    <definedName name="히말라야시다8재료" localSheetId="2">#REF!</definedName>
    <definedName name="히말라야시다8재료">#REF!</definedName>
    <definedName name="ㅏ" localSheetId="5">BlankMacro1</definedName>
    <definedName name="ㅏ" localSheetId="3">BlankMacro1</definedName>
    <definedName name="ㅏ" localSheetId="2">BlankMacro1</definedName>
    <definedName name="ㅏ">BlankMacro1</definedName>
    <definedName name="ㅏㅑㅛㅕ" localSheetId="4">BlankMacro1</definedName>
    <definedName name="ㅏㅑㅛㅕ" localSheetId="6">BlankMacro1</definedName>
    <definedName name="ㅏㅑㅛㅕ" localSheetId="5">BlankMacro1</definedName>
    <definedName name="ㅏㅑㅛㅕ" localSheetId="3">BlankMacro1</definedName>
    <definedName name="ㅏㅑㅛㅕ" localSheetId="2">BlankMacro1</definedName>
    <definedName name="ㅏㅑㅛㅕ">BlankMacro1</definedName>
    <definedName name="ㅏㅣㅗㄹ">#REF!</definedName>
    <definedName name="ㅏㅣㅣ" localSheetId="4">BlankMacro1</definedName>
    <definedName name="ㅏㅣㅣ" localSheetId="6">BlankMacro1</definedName>
    <definedName name="ㅏㅣㅣ" localSheetId="5">BlankMacro1</definedName>
    <definedName name="ㅏㅣㅣ" localSheetId="3">BlankMacro1</definedName>
    <definedName name="ㅏㅣㅣ" localSheetId="2">BlankMacro1</definedName>
    <definedName name="ㅏㅣㅣ">BlankMacro1</definedName>
    <definedName name="ㅐㅐㅐ">'[20]ABUT수량-A1'!$T$25</definedName>
    <definedName name="ㅑ" localSheetId="4">BlankMacro1</definedName>
    <definedName name="ㅑ" localSheetId="6">BlankMacro1</definedName>
    <definedName name="ㅑ" localSheetId="5">BlankMacro1</definedName>
    <definedName name="ㅑ" localSheetId="3">BlankMacro1</definedName>
    <definedName name="ㅑ" localSheetId="2">BlankMacro1</definedName>
    <definedName name="ㅑ">BlankMacro1</definedName>
    <definedName name="ㅑㅑ" localSheetId="4">BlankMacro1</definedName>
    <definedName name="ㅑㅑ" localSheetId="6">BlankMacro1</definedName>
    <definedName name="ㅑㅑ" localSheetId="5">BlankMacro1</definedName>
    <definedName name="ㅑㅑ" localSheetId="3">BlankMacro1</definedName>
    <definedName name="ㅑㅑ" localSheetId="2">BlankMacro1</definedName>
    <definedName name="ㅑㅑ">BlankMacro1</definedName>
    <definedName name="ㅓㅓ" localSheetId="4">BlankMacro1</definedName>
    <definedName name="ㅓㅓ" localSheetId="6">BlankMacro1</definedName>
    <definedName name="ㅓㅓ" localSheetId="5">BlankMacro1</definedName>
    <definedName name="ㅓㅓ" localSheetId="3">BlankMacro1</definedName>
    <definedName name="ㅓㅓ" localSheetId="2">BlankMacro1</definedName>
    <definedName name="ㅓㅓ">BlankMacro1</definedName>
    <definedName name="ㅓㅓㅓ">[81]노임단가!$B$1:$C$131</definedName>
    <definedName name="ㅓㅕ" localSheetId="4">BlankMacro1</definedName>
    <definedName name="ㅓㅕ" localSheetId="6">BlankMacro1</definedName>
    <definedName name="ㅓㅕ" localSheetId="5">BlankMacro1</definedName>
    <definedName name="ㅓㅕ" localSheetId="3">BlankMacro1</definedName>
    <definedName name="ㅓㅕ" localSheetId="2">BlankMacro1</definedName>
    <definedName name="ㅓㅕ">BlankMacro1</definedName>
    <definedName name="ㅓㅕㅅ" localSheetId="4">BlankMacro1</definedName>
    <definedName name="ㅓㅕㅅ" localSheetId="6">BlankMacro1</definedName>
    <definedName name="ㅓㅕㅅ" localSheetId="5">BlankMacro1</definedName>
    <definedName name="ㅓㅕㅅ" localSheetId="3">BlankMacro1</definedName>
    <definedName name="ㅓㅕㅅ" localSheetId="2">BlankMacro1</definedName>
    <definedName name="ㅓㅕㅅ">BlankMacro1</definedName>
    <definedName name="ㅔ" localSheetId="5">[4]대로근거!#REF!</definedName>
    <definedName name="ㅔ">[4]대로근거!#REF!</definedName>
    <definedName name="ㅕㅏㅕ" localSheetId="4">BlankMacro1</definedName>
    <definedName name="ㅕㅏㅕ" localSheetId="6">BlankMacro1</definedName>
    <definedName name="ㅕㅏㅕ" localSheetId="5">BlankMacro1</definedName>
    <definedName name="ㅕㅏㅕ" localSheetId="3">BlankMacro1</definedName>
    <definedName name="ㅕㅏㅕ" localSheetId="2">BlankMacro1</definedName>
    <definedName name="ㅕㅏㅕ">BlankMacro1</definedName>
    <definedName name="ㅕㅑ갸됴서" localSheetId="4">BlankMacro1</definedName>
    <definedName name="ㅕㅑ갸됴서" localSheetId="6">BlankMacro1</definedName>
    <definedName name="ㅕㅑ갸됴서" localSheetId="5">BlankMacro1</definedName>
    <definedName name="ㅕㅑ갸됴서" localSheetId="3">BlankMacro1</definedName>
    <definedName name="ㅕㅑ갸됴서" localSheetId="2">BlankMacro1</definedName>
    <definedName name="ㅕㅑ갸됴서">BlankMacro1</definedName>
    <definedName name="ㅕㅕㅑㅐ" localSheetId="4">BlankMacro1</definedName>
    <definedName name="ㅕㅕㅑㅐ" localSheetId="6">BlankMacro1</definedName>
    <definedName name="ㅕㅕㅑㅐ" localSheetId="5">BlankMacro1</definedName>
    <definedName name="ㅕㅕㅑㅐ" localSheetId="3">BlankMacro1</definedName>
    <definedName name="ㅕㅕㅑㅐ" localSheetId="2">BlankMacro1</definedName>
    <definedName name="ㅕㅕㅑㅐ">BlankMacro1</definedName>
    <definedName name="ㅗ" localSheetId="5">BlankMacro1</definedName>
    <definedName name="ㅗ" localSheetId="3">BlankMacro1</definedName>
    <definedName name="ㅗ" localSheetId="2">BlankMacro1</definedName>
    <definedName name="ㅗ">BlankMacro1</definedName>
    <definedName name="ㅗㅓ" localSheetId="4">BlankMacro1</definedName>
    <definedName name="ㅗㅓ" localSheetId="6">BlankMacro1</definedName>
    <definedName name="ㅗㅓ" localSheetId="5">BlankMacro1</definedName>
    <definedName name="ㅗㅓ" localSheetId="3">BlankMacro1</definedName>
    <definedName name="ㅗㅓ" localSheetId="2">BlankMacro1</definedName>
    <definedName name="ㅗㅓ">BlankMacro1</definedName>
    <definedName name="ㅗㅓㅏ" localSheetId="4">BlankMacro1</definedName>
    <definedName name="ㅗㅓㅏ" localSheetId="6">BlankMacro1</definedName>
    <definedName name="ㅗㅓㅏ" localSheetId="5">BlankMacro1</definedName>
    <definedName name="ㅗㅓㅏ" localSheetId="3">BlankMacro1</definedName>
    <definedName name="ㅗㅓㅏ" localSheetId="2">BlankMacro1</definedName>
    <definedName name="ㅗㅓㅏ">BlankMacro1</definedName>
    <definedName name="ㅗㅗ" localSheetId="5">BlankMacro1</definedName>
    <definedName name="ㅗㅗ" localSheetId="3">BlankMacro1</definedName>
    <definedName name="ㅗㅗ" localSheetId="2">BlankMacro1</definedName>
    <definedName name="ㅗㅗ">BlankMacro1</definedName>
    <definedName name="ㅛㄷ굣겯ㄱ" localSheetId="4">BlankMacro1</definedName>
    <definedName name="ㅛㄷ굣겯ㄱ" localSheetId="6">BlankMacro1</definedName>
    <definedName name="ㅛㄷ굣겯ㄱ" localSheetId="5">BlankMacro1</definedName>
    <definedName name="ㅛㄷ굣겯ㄱ" localSheetId="3">BlankMacro1</definedName>
    <definedName name="ㅛㄷ굣겯ㄱ" localSheetId="2">BlankMacro1</definedName>
    <definedName name="ㅛㄷ굣겯ㄱ">BlankMacro1</definedName>
    <definedName name="ㅛ수ㅕ" localSheetId="4">BlankMacro1</definedName>
    <definedName name="ㅛ수ㅕ" localSheetId="6">BlankMacro1</definedName>
    <definedName name="ㅛ수ㅕ" localSheetId="5">BlankMacro1</definedName>
    <definedName name="ㅛ수ㅕ" localSheetId="3">BlankMacro1</definedName>
    <definedName name="ㅛ수ㅕ" localSheetId="2">BlankMacro1</definedName>
    <definedName name="ㅛ수ㅕ">BlankMacro1</definedName>
    <definedName name="ㅛㅕ" localSheetId="4">BlankMacro1</definedName>
    <definedName name="ㅛㅕ" localSheetId="6">BlankMacro1</definedName>
    <definedName name="ㅛㅕ" localSheetId="5">BlankMacro1</definedName>
    <definedName name="ㅛㅕ" localSheetId="3">BlankMacro1</definedName>
    <definedName name="ㅛㅕ" localSheetId="2">BlankMacro1</definedName>
    <definedName name="ㅛㅕ">BlankMacro1</definedName>
    <definedName name="ㅛㅕㅑ" localSheetId="4">BlankMacro1</definedName>
    <definedName name="ㅛㅕㅑ" localSheetId="6">BlankMacro1</definedName>
    <definedName name="ㅛㅕㅑ" localSheetId="5">BlankMacro1</definedName>
    <definedName name="ㅛㅕㅑ" localSheetId="3">BlankMacro1</definedName>
    <definedName name="ㅛㅕㅑ" localSheetId="2">BlankMacro1</definedName>
    <definedName name="ㅛㅕㅑ">BlankMacro1</definedName>
    <definedName name="ㅛㅛ" localSheetId="4">BlankMacro1</definedName>
    <definedName name="ㅛㅛ" localSheetId="6">BlankMacro1</definedName>
    <definedName name="ㅛㅛ" localSheetId="5">BlankMacro1</definedName>
    <definedName name="ㅛㅛ" localSheetId="3">BlankMacro1</definedName>
    <definedName name="ㅛㅛ" localSheetId="2">BlankMacro1</definedName>
    <definedName name="ㅛㅛ">BlankMacro1</definedName>
    <definedName name="ㅜ">#REF!</definedName>
    <definedName name="ㅜㄱ쇼ㅜㅕㅜ" localSheetId="4">BlankMacro1</definedName>
    <definedName name="ㅜㄱ쇼ㅜㅕㅜ" localSheetId="6">BlankMacro1</definedName>
    <definedName name="ㅜㄱ쇼ㅜㅕㅜ" localSheetId="5">BlankMacro1</definedName>
    <definedName name="ㅜㄱ쇼ㅜㅕㅜ" localSheetId="3">BlankMacro1</definedName>
    <definedName name="ㅜㄱ쇼ㅜㅕㅜ" localSheetId="2">BlankMacro1</definedName>
    <definedName name="ㅜㄱ쇼ㅜㅕㅜ">BlankMacro1</definedName>
    <definedName name="ㅜ겨ㅑㅡㅑ" localSheetId="4">BlankMacro1</definedName>
    <definedName name="ㅜ겨ㅑㅡㅑ" localSheetId="6">BlankMacro1</definedName>
    <definedName name="ㅜ겨ㅑㅡㅑ" localSheetId="5">BlankMacro1</definedName>
    <definedName name="ㅜ겨ㅑㅡㅑ" localSheetId="3">BlankMacro1</definedName>
    <definedName name="ㅜ겨ㅑㅡㅑ" localSheetId="2">BlankMacro1</definedName>
    <definedName name="ㅜ겨ㅑㅡㅑ">BlankMacro1</definedName>
    <definedName name="ㅜ쇼ㅕㅜ" localSheetId="4">BlankMacro1</definedName>
    <definedName name="ㅜ쇼ㅕㅜ" localSheetId="6">BlankMacro1</definedName>
    <definedName name="ㅜ쇼ㅕㅜ" localSheetId="5">BlankMacro1</definedName>
    <definedName name="ㅜ쇼ㅕㅜ" localSheetId="3">BlankMacro1</definedName>
    <definedName name="ㅜ쇼ㅕㅜ" localSheetId="2">BlankMacro1</definedName>
    <definedName name="ㅜ쇼ㅕㅜ">BlankMacro1</definedName>
    <definedName name="ㅜㅕㅛ" localSheetId="4">BlankMacro1</definedName>
    <definedName name="ㅜㅕㅛ" localSheetId="6">BlankMacro1</definedName>
    <definedName name="ㅜㅕㅛ" localSheetId="5">BlankMacro1</definedName>
    <definedName name="ㅜㅕㅛ" localSheetId="3">BlankMacro1</definedName>
    <definedName name="ㅜㅕㅛ" localSheetId="2">BlankMacro1</definedName>
    <definedName name="ㅜㅕㅛ">BlankMacro1</definedName>
    <definedName name="ㅠ겨ㅡ" localSheetId="4">BlankMacro1</definedName>
    <definedName name="ㅠ겨ㅡ" localSheetId="6">BlankMacro1</definedName>
    <definedName name="ㅠ겨ㅡ" localSheetId="5">BlankMacro1</definedName>
    <definedName name="ㅠ겨ㅡ" localSheetId="3">BlankMacro1</definedName>
    <definedName name="ㅠ겨ㅡ" localSheetId="2">BlankMacro1</definedName>
    <definedName name="ㅠ겨ㅡ">BlankMacro1</definedName>
    <definedName name="ㅡㅡ" localSheetId="4">BlankMacro1</definedName>
    <definedName name="ㅡㅡ" localSheetId="6">BlankMacro1</definedName>
    <definedName name="ㅡㅡ" localSheetId="5">BlankMacro1</definedName>
    <definedName name="ㅡㅡ" localSheetId="3">BlankMacro1</definedName>
    <definedName name="ㅡㅡ" localSheetId="2">BlankMacro1</definedName>
    <definedName name="ㅡㅡ">BlankMacro1</definedName>
    <definedName name="ㅣ" localSheetId="5">#REF!</definedName>
    <definedName name="ㅣ">#REF!</definedName>
  </definedNames>
  <calcPr calcId="191029"/>
</workbook>
</file>

<file path=xl/calcChain.xml><?xml version="1.0" encoding="utf-8"?>
<calcChain xmlns="http://schemas.openxmlformats.org/spreadsheetml/2006/main">
  <c r="G22" i="10" l="1"/>
  <c r="G12" i="10"/>
  <c r="G9" i="10"/>
  <c r="G23" i="10" l="1"/>
  <c r="G16" i="10"/>
  <c r="G15" i="10"/>
  <c r="G14" i="10"/>
  <c r="G13" i="10"/>
  <c r="B137" i="3" l="1"/>
  <c r="B141" i="3" s="1"/>
  <c r="L142" i="3"/>
  <c r="L141" i="3"/>
  <c r="L140" i="3"/>
  <c r="C139" i="3"/>
  <c r="L138" i="3"/>
  <c r="C124" i="3"/>
  <c r="B123" i="3"/>
  <c r="L133" i="3"/>
  <c r="L132" i="3"/>
  <c r="C131" i="3"/>
  <c r="L130" i="3"/>
  <c r="B133" i="3"/>
  <c r="H109" i="4"/>
  <c r="F111" i="4" s="1"/>
  <c r="J105" i="4"/>
  <c r="J109" i="4" s="1"/>
  <c r="J111" i="4" s="1"/>
  <c r="H105" i="4"/>
  <c r="F105" i="4"/>
  <c r="F109" i="4" s="1"/>
  <c r="D105" i="4"/>
  <c r="C105" i="4"/>
  <c r="C109" i="4" s="1"/>
  <c r="C111" i="4" s="1"/>
  <c r="N103" i="4"/>
  <c r="N102" i="4" s="1"/>
  <c r="B109" i="3"/>
  <c r="B119" i="3" s="1"/>
  <c r="L119" i="3"/>
  <c r="L118" i="3"/>
  <c r="C117" i="3"/>
  <c r="L116" i="3"/>
  <c r="J92" i="4"/>
  <c r="J96" i="4" s="1"/>
  <c r="J98" i="4" s="1"/>
  <c r="H92" i="4"/>
  <c r="H96" i="4" s="1"/>
  <c r="F98" i="4" s="1"/>
  <c r="F92" i="4"/>
  <c r="F96" i="4" s="1"/>
  <c r="D92" i="4"/>
  <c r="D96" i="4" s="1"/>
  <c r="C92" i="4"/>
  <c r="C96" i="4" s="1"/>
  <c r="C98" i="4" s="1"/>
  <c r="N90" i="4"/>
  <c r="N89" i="4" s="1"/>
  <c r="C110" i="3" s="1"/>
  <c r="B97" i="3"/>
  <c r="B105" i="3" s="1"/>
  <c r="L105" i="3"/>
  <c r="L104" i="3"/>
  <c r="J83" i="4"/>
  <c r="J85" i="4" s="1"/>
  <c r="H83" i="4"/>
  <c r="F85" i="4" s="1"/>
  <c r="J79" i="4"/>
  <c r="H79" i="4"/>
  <c r="F79" i="4"/>
  <c r="F83" i="4" s="1"/>
  <c r="D79" i="4"/>
  <c r="C79" i="4"/>
  <c r="C83" i="4" s="1"/>
  <c r="C85" i="4" s="1"/>
  <c r="N77" i="4"/>
  <c r="N76" i="4" s="1"/>
  <c r="C98" i="3" s="1"/>
  <c r="L98" i="3" s="1"/>
  <c r="B85" i="3"/>
  <c r="B93" i="3" s="1"/>
  <c r="L93" i="3"/>
  <c r="L92" i="3"/>
  <c r="J66" i="4"/>
  <c r="J70" i="4" s="1"/>
  <c r="J72" i="4" s="1"/>
  <c r="H66" i="4"/>
  <c r="H70" i="4" s="1"/>
  <c r="F72" i="4" s="1"/>
  <c r="F66" i="4"/>
  <c r="F70" i="4" s="1"/>
  <c r="D66" i="4"/>
  <c r="C66" i="4"/>
  <c r="C70" i="4" s="1"/>
  <c r="C72" i="4" s="1"/>
  <c r="N64" i="4"/>
  <c r="N63" i="4" s="1"/>
  <c r="C86" i="3" s="1"/>
  <c r="L86" i="3" s="1"/>
  <c r="B71" i="3"/>
  <c r="B81" i="3" s="1"/>
  <c r="L81" i="3"/>
  <c r="L80" i="3"/>
  <c r="C79" i="3"/>
  <c r="L79" i="3" s="1"/>
  <c r="L78" i="3"/>
  <c r="J53" i="4"/>
  <c r="J57" i="4" s="1"/>
  <c r="J59" i="4" s="1"/>
  <c r="H53" i="4"/>
  <c r="H57" i="4" s="1"/>
  <c r="F59" i="4" s="1"/>
  <c r="F53" i="4"/>
  <c r="F57" i="4" s="1"/>
  <c r="D53" i="4"/>
  <c r="C53" i="4"/>
  <c r="C57" i="4" s="1"/>
  <c r="C59" i="4" s="1"/>
  <c r="N51" i="4"/>
  <c r="N50" i="4" s="1"/>
  <c r="C72" i="3" s="1"/>
  <c r="B63" i="3"/>
  <c r="B67" i="3" s="1"/>
  <c r="L67" i="3"/>
  <c r="L66" i="3"/>
  <c r="C65" i="3"/>
  <c r="L64" i="3"/>
  <c r="B49" i="3"/>
  <c r="B59" i="3" s="1"/>
  <c r="B37" i="3"/>
  <c r="B45" i="3" s="1"/>
  <c r="L59" i="3"/>
  <c r="L58" i="3"/>
  <c r="C57" i="3"/>
  <c r="L56" i="3"/>
  <c r="J38" i="4"/>
  <c r="J42" i="4" s="1"/>
  <c r="J44" i="4" s="1"/>
  <c r="H38" i="4"/>
  <c r="H42" i="4" s="1"/>
  <c r="F44" i="4" s="1"/>
  <c r="F38" i="4"/>
  <c r="F42" i="4" s="1"/>
  <c r="D38" i="4"/>
  <c r="C38" i="4"/>
  <c r="C42" i="4" s="1"/>
  <c r="C44" i="4" s="1"/>
  <c r="N36" i="4"/>
  <c r="N35" i="4" s="1"/>
  <c r="C50" i="3" s="1"/>
  <c r="L45" i="3"/>
  <c r="L44" i="3"/>
  <c r="H29" i="4"/>
  <c r="F31" i="4" s="1"/>
  <c r="J25" i="4"/>
  <c r="J29" i="4" s="1"/>
  <c r="J31" i="4" s="1"/>
  <c r="H25" i="4"/>
  <c r="F25" i="4"/>
  <c r="F29" i="4" s="1"/>
  <c r="D25" i="4"/>
  <c r="D29" i="4" s="1"/>
  <c r="D31" i="4" s="1"/>
  <c r="C25" i="4"/>
  <c r="C29" i="4" s="1"/>
  <c r="C31" i="4" s="1"/>
  <c r="N23" i="4"/>
  <c r="N22" i="4"/>
  <c r="C38" i="3" s="1"/>
  <c r="B7" i="3"/>
  <c r="B17" i="3" s="1"/>
  <c r="L14" i="3"/>
  <c r="C15" i="3"/>
  <c r="L17" i="3"/>
  <c r="L16" i="3"/>
  <c r="J12" i="4"/>
  <c r="J14" i="4" s="1"/>
  <c r="J8" i="4"/>
  <c r="H8" i="4"/>
  <c r="H12" i="4" s="1"/>
  <c r="F14" i="4" s="1"/>
  <c r="F8" i="4"/>
  <c r="F12" i="4" s="1"/>
  <c r="D8" i="4"/>
  <c r="C8" i="4"/>
  <c r="C12" i="4" s="1"/>
  <c r="C14" i="4" s="1"/>
  <c r="N6" i="4"/>
  <c r="N5" i="4" s="1"/>
  <c r="C8" i="3" s="1"/>
  <c r="L8" i="3" s="1"/>
  <c r="L38" i="3" l="1"/>
  <c r="L131" i="3"/>
  <c r="L124" i="3"/>
  <c r="N38" i="4"/>
  <c r="N37" i="4" s="1"/>
  <c r="C51" i="3" s="1"/>
  <c r="L57" i="3"/>
  <c r="L139" i="3"/>
  <c r="N105" i="4"/>
  <c r="N104" i="4" s="1"/>
  <c r="D109" i="4"/>
  <c r="L117" i="3"/>
  <c r="L110" i="3"/>
  <c r="N96" i="4"/>
  <c r="N95" i="4" s="1"/>
  <c r="D98" i="4"/>
  <c r="N98" i="4" s="1"/>
  <c r="N97" i="4" s="1"/>
  <c r="C115" i="3" s="1"/>
  <c r="L115" i="3" s="1"/>
  <c r="N92" i="4"/>
  <c r="N91" i="4" s="1"/>
  <c r="N79" i="4"/>
  <c r="N78" i="4" s="1"/>
  <c r="D83" i="4"/>
  <c r="N66" i="4"/>
  <c r="N65" i="4" s="1"/>
  <c r="C87" i="3" s="1"/>
  <c r="D70" i="4"/>
  <c r="D72" i="4" s="1"/>
  <c r="N72" i="4" s="1"/>
  <c r="N71" i="4" s="1"/>
  <c r="C91" i="3" s="1"/>
  <c r="L91" i="3" s="1"/>
  <c r="N70" i="4"/>
  <c r="N69" i="4" s="1"/>
  <c r="N67" i="4"/>
  <c r="C88" i="3" s="1"/>
  <c r="L88" i="3" s="1"/>
  <c r="L72" i="3"/>
  <c r="N53" i="4"/>
  <c r="N52" i="4" s="1"/>
  <c r="D57" i="4"/>
  <c r="D59" i="4" s="1"/>
  <c r="N59" i="4" s="1"/>
  <c r="N58" i="4" s="1"/>
  <c r="C77" i="3" s="1"/>
  <c r="L77" i="3" s="1"/>
  <c r="L50" i="3"/>
  <c r="N57" i="4"/>
  <c r="N56" i="4" s="1"/>
  <c r="L65" i="3"/>
  <c r="L68" i="3" s="1"/>
  <c r="L51" i="3"/>
  <c r="N39" i="4"/>
  <c r="C52" i="3" s="1"/>
  <c r="D42" i="4"/>
  <c r="L39" i="3"/>
  <c r="N29" i="4"/>
  <c r="N28" i="4" s="1"/>
  <c r="N25" i="4"/>
  <c r="N24" i="4" s="1"/>
  <c r="C39" i="3" s="1"/>
  <c r="N31" i="4"/>
  <c r="N30" i="4" s="1"/>
  <c r="C43" i="3" s="1"/>
  <c r="L43" i="3" s="1"/>
  <c r="L15" i="3"/>
  <c r="N8" i="4"/>
  <c r="N7" i="4" s="1"/>
  <c r="D12" i="4"/>
  <c r="D14" i="4" s="1"/>
  <c r="N14" i="4" s="1"/>
  <c r="N13" i="4" s="1"/>
  <c r="D55" i="4" l="1"/>
  <c r="N55" i="4" s="1"/>
  <c r="C75" i="3" s="1"/>
  <c r="C76" i="3"/>
  <c r="D94" i="4"/>
  <c r="N94" i="4" s="1"/>
  <c r="C113" i="3" s="1"/>
  <c r="C114" i="3"/>
  <c r="N93" i="4"/>
  <c r="C112" i="3" s="1"/>
  <c r="C111" i="3"/>
  <c r="N26" i="4"/>
  <c r="C40" i="3" s="1"/>
  <c r="N54" i="4"/>
  <c r="C74" i="3" s="1"/>
  <c r="C73" i="3"/>
  <c r="N106" i="4"/>
  <c r="C126" i="3" s="1"/>
  <c r="C125" i="3"/>
  <c r="N80" i="4"/>
  <c r="C100" i="3" s="1"/>
  <c r="C99" i="3"/>
  <c r="D27" i="4"/>
  <c r="N27" i="4" s="1"/>
  <c r="C41" i="3" s="1"/>
  <c r="C42" i="3"/>
  <c r="L87" i="3"/>
  <c r="N109" i="4"/>
  <c r="N108" i="4" s="1"/>
  <c r="D111" i="4"/>
  <c r="N111" i="4" s="1"/>
  <c r="N110" i="4" s="1"/>
  <c r="C129" i="3" s="1"/>
  <c r="D68" i="4"/>
  <c r="N68" i="4" s="1"/>
  <c r="C89" i="3" s="1"/>
  <c r="C90" i="3"/>
  <c r="N83" i="4"/>
  <c r="N82" i="4" s="1"/>
  <c r="D85" i="4"/>
  <c r="N85" i="4" s="1"/>
  <c r="N84" i="4" s="1"/>
  <c r="C103" i="3" s="1"/>
  <c r="L52" i="3"/>
  <c r="N42" i="4"/>
  <c r="N41" i="4" s="1"/>
  <c r="D44" i="4"/>
  <c r="N44" i="4" s="1"/>
  <c r="N43" i="4" s="1"/>
  <c r="C55" i="3" s="1"/>
  <c r="N9" i="4"/>
  <c r="C10" i="3" s="1"/>
  <c r="C9" i="3"/>
  <c r="N12" i="4"/>
  <c r="N11" i="4" s="1"/>
  <c r="L30" i="3"/>
  <c r="L32" i="3"/>
  <c r="L33" i="3"/>
  <c r="L22" i="3"/>
  <c r="L24" i="3"/>
  <c r="L25" i="3"/>
  <c r="L26" i="3"/>
  <c r="B29" i="3"/>
  <c r="K47" i="1"/>
  <c r="C31" i="3"/>
  <c r="L31" i="3" s="1"/>
  <c r="B21" i="3"/>
  <c r="C23" i="3"/>
  <c r="L42" i="3" l="1"/>
  <c r="L111" i="3"/>
  <c r="L41" i="3"/>
  <c r="L112" i="3"/>
  <c r="L103" i="3"/>
  <c r="L99" i="3"/>
  <c r="D81" i="4"/>
  <c r="N81" i="4" s="1"/>
  <c r="C101" i="3" s="1"/>
  <c r="C102" i="3"/>
  <c r="L100" i="3"/>
  <c r="L125" i="3"/>
  <c r="L114" i="3"/>
  <c r="L126" i="3"/>
  <c r="L113" i="3"/>
  <c r="L129" i="3"/>
  <c r="L73" i="3"/>
  <c r="L76" i="3"/>
  <c r="L40" i="3"/>
  <c r="D107" i="4"/>
  <c r="N107" i="4" s="1"/>
  <c r="C127" i="3" s="1"/>
  <c r="C128" i="3"/>
  <c r="L74" i="3"/>
  <c r="L75" i="3"/>
  <c r="L89" i="3"/>
  <c r="L90" i="3"/>
  <c r="L55" i="3"/>
  <c r="D40" i="4"/>
  <c r="N40" i="4" s="1"/>
  <c r="C53" i="3" s="1"/>
  <c r="C54" i="3"/>
  <c r="D10" i="4"/>
  <c r="N10" i="4" s="1"/>
  <c r="C11" i="3" s="1"/>
  <c r="C12" i="3"/>
  <c r="C13" i="3"/>
  <c r="L9" i="3"/>
  <c r="L10" i="3"/>
  <c r="L23" i="3"/>
  <c r="B33" i="3"/>
  <c r="B25" i="3"/>
  <c r="L7" i="1"/>
  <c r="L8" i="1" s="1"/>
  <c r="L11" i="1"/>
  <c r="L12" i="1" s="1"/>
  <c r="L15" i="1"/>
  <c r="L16" i="1" s="1"/>
  <c r="L19" i="1"/>
  <c r="L20" i="1"/>
  <c r="L24" i="1"/>
  <c r="L25" i="1"/>
  <c r="L29" i="1"/>
  <c r="L30" i="1" s="1"/>
  <c r="L33" i="1"/>
  <c r="L34" i="1" s="1"/>
  <c r="L37" i="1"/>
  <c r="L38" i="1"/>
  <c r="L39" i="1"/>
  <c r="L40" i="1"/>
  <c r="L41" i="1"/>
  <c r="L42" i="1"/>
  <c r="L43" i="1"/>
  <c r="L49" i="1"/>
  <c r="L50" i="1"/>
  <c r="L55" i="1"/>
  <c r="L61" i="1"/>
  <c r="L62" i="1"/>
  <c r="L68" i="1"/>
  <c r="L69" i="1" s="1"/>
  <c r="L73" i="1"/>
  <c r="L75" i="1" s="1"/>
  <c r="K75" i="1"/>
  <c r="L127" i="3" l="1"/>
  <c r="L46" i="3"/>
  <c r="L128" i="3"/>
  <c r="L102" i="3"/>
  <c r="L106" i="3" s="1"/>
  <c r="L120" i="3"/>
  <c r="L101" i="3"/>
  <c r="L134" i="3"/>
  <c r="L82" i="3"/>
  <c r="L94" i="3"/>
  <c r="L53" i="3"/>
  <c r="L54" i="3"/>
  <c r="L12" i="3"/>
  <c r="L13" i="3"/>
  <c r="L11" i="3"/>
  <c r="L21" i="1"/>
  <c r="L26" i="1"/>
  <c r="L44" i="1"/>
  <c r="L63" i="1"/>
  <c r="L47" i="1"/>
  <c r="L48" i="1"/>
  <c r="L60" i="3" l="1"/>
  <c r="L18" i="3"/>
  <c r="L51" i="1"/>
  <c r="K54" i="1" l="1"/>
  <c r="L54" i="1" s="1"/>
  <c r="L57" i="1" s="1"/>
  <c r="P143" i="3" l="1"/>
  <c r="P68" i="3"/>
  <c r="L34" i="3"/>
  <c r="P18" i="3" l="1"/>
  <c r="P60" i="3"/>
  <c r="P34" i="3"/>
  <c r="P134" i="3" l="1"/>
  <c r="P120" i="3"/>
  <c r="P26" i="3"/>
  <c r="P106" i="3"/>
  <c r="P46" i="3"/>
  <c r="P94" i="3"/>
  <c r="P82" i="3"/>
</calcChain>
</file>

<file path=xl/sharedStrings.xml><?xml version="1.0" encoding="utf-8"?>
<sst xmlns="http://schemas.openxmlformats.org/spreadsheetml/2006/main" count="1137" uniqueCount="358">
  <si>
    <t>단위</t>
  </si>
  <si>
    <t>내수합판</t>
  </si>
  <si>
    <t>M2</t>
  </si>
  <si>
    <t>미송각재</t>
  </si>
  <si>
    <t>3.6x3.6x360cm</t>
  </si>
  <si>
    <t>M3</t>
  </si>
  <si>
    <t>보통철선</t>
  </si>
  <si>
    <t>#8,4.0MM 10.1m/KG</t>
  </si>
  <si>
    <t>KG</t>
  </si>
  <si>
    <t>철못</t>
  </si>
  <si>
    <t>박리제</t>
  </si>
  <si>
    <t>목재용</t>
  </si>
  <si>
    <t>L</t>
  </si>
  <si>
    <t>형틀목공</t>
  </si>
  <si>
    <t>인</t>
  </si>
  <si>
    <t>보통인부</t>
  </si>
  <si>
    <t>계</t>
  </si>
  <si>
    <t>M3</t>
    <phoneticPr fontId="52" type="noConversion"/>
  </si>
  <si>
    <t>보통인부</t>
    <phoneticPr fontId="52" type="noConversion"/>
  </si>
  <si>
    <t>인</t>
    <phoneticPr fontId="52" type="noConversion"/>
  </si>
  <si>
    <t>콘크리트공</t>
    <phoneticPr fontId="52" type="noConversion"/>
  </si>
  <si>
    <t>M2</t>
    <phoneticPr fontId="52" type="noConversion"/>
  </si>
  <si>
    <t>철골공</t>
    <phoneticPr fontId="52" type="noConversion"/>
  </si>
  <si>
    <t>적용단가</t>
  </si>
  <si>
    <t>PAGE</t>
  </si>
  <si>
    <t>#8, 4.0MM 10.1m/KG</t>
  </si>
  <si>
    <t>규    격</t>
  </si>
  <si>
    <t>수  량</t>
  </si>
  <si>
    <t>합          계</t>
  </si>
  <si>
    <t>재      료      비</t>
  </si>
  <si>
    <t>경        비</t>
  </si>
  <si>
    <t>단   가</t>
  </si>
  <si>
    <t>금    액</t>
  </si>
  <si>
    <t>단  가</t>
  </si>
  <si>
    <t>금     액</t>
  </si>
  <si>
    <t>품     명</t>
    <phoneticPr fontId="52" type="noConversion"/>
  </si>
  <si>
    <t>비고</t>
    <phoneticPr fontId="52" type="noConversion"/>
  </si>
  <si>
    <t>터파기 (인력)</t>
    <phoneticPr fontId="52" type="noConversion"/>
  </si>
  <si>
    <t>계</t>
    <phoneticPr fontId="52" type="noConversion"/>
  </si>
  <si>
    <t>잔토처리 (인력)</t>
    <phoneticPr fontId="52" type="noConversion"/>
  </si>
  <si>
    <t>되메우기 (인력)</t>
    <phoneticPr fontId="52" type="noConversion"/>
  </si>
  <si>
    <t>합판거푸집 (6회)</t>
    <phoneticPr fontId="52" type="noConversion"/>
  </si>
  <si>
    <t>재료비</t>
    <phoneticPr fontId="52" type="noConversion"/>
  </si>
  <si>
    <t>1회사용의</t>
    <phoneticPr fontId="52" type="noConversion"/>
  </si>
  <si>
    <t>%</t>
    <phoneticPr fontId="52" type="noConversion"/>
  </si>
  <si>
    <t>노무비</t>
    <phoneticPr fontId="52" type="noConversion"/>
  </si>
  <si>
    <t>합판거푸집 (1회)</t>
    <phoneticPr fontId="52" type="noConversion"/>
  </si>
  <si>
    <t>12X1220X2440㎜</t>
    <phoneticPr fontId="52" type="noConversion"/>
  </si>
  <si>
    <t>N75 25kg/상자</t>
  </si>
  <si>
    <t>개소</t>
    <phoneticPr fontId="52" type="noConversion"/>
  </si>
  <si>
    <t>가    격</t>
  </si>
  <si>
    <t>품   명</t>
  </si>
  <si>
    <t>규  격</t>
  </si>
  <si>
    <t>비 고</t>
  </si>
  <si>
    <t>금 액</t>
  </si>
  <si>
    <t>레미콘</t>
    <phoneticPr fontId="52" type="noConversion"/>
  </si>
  <si>
    <t>25-18-8</t>
    <phoneticPr fontId="52" type="noConversion"/>
  </si>
  <si>
    <t>철 못</t>
  </si>
  <si>
    <t>12X1220X2440㎜</t>
  </si>
  <si>
    <t>쇄석자갈</t>
  </si>
  <si>
    <t>#467</t>
  </si>
  <si>
    <t>레미콘타설 (소형구조물)</t>
    <phoneticPr fontId="52" type="noConversion"/>
  </si>
  <si>
    <t>규  격</t>
    <phoneticPr fontId="52" type="noConversion"/>
  </si>
  <si>
    <t>수량</t>
    <phoneticPr fontId="52" type="noConversion"/>
  </si>
  <si>
    <t>단위</t>
    <phoneticPr fontId="52" type="noConversion"/>
  </si>
  <si>
    <t>합      계</t>
    <phoneticPr fontId="52" type="noConversion"/>
  </si>
  <si>
    <t>재  료  비</t>
    <phoneticPr fontId="52" type="noConversion"/>
  </si>
  <si>
    <t>노  무  비</t>
    <phoneticPr fontId="52" type="noConversion"/>
  </si>
  <si>
    <t>경      비</t>
    <phoneticPr fontId="52" type="noConversion"/>
  </si>
  <si>
    <t>비 고</t>
    <phoneticPr fontId="52" type="noConversion"/>
  </si>
  <si>
    <t>단  가</t>
    <phoneticPr fontId="52" type="noConversion"/>
  </si>
  <si>
    <t>금    액</t>
    <phoneticPr fontId="52" type="noConversion"/>
  </si>
  <si>
    <t>터파기</t>
    <phoneticPr fontId="52" type="noConversion"/>
  </si>
  <si>
    <t>인력</t>
    <phoneticPr fontId="52" type="noConversion"/>
  </si>
  <si>
    <t>잔토처리</t>
    <phoneticPr fontId="52" type="noConversion"/>
  </si>
  <si>
    <t>되메우기</t>
    <phoneticPr fontId="52" type="noConversion"/>
  </si>
  <si>
    <t>레 미 콘</t>
    <phoneticPr fontId="52" type="noConversion"/>
  </si>
  <si>
    <t>레미콘타설</t>
    <phoneticPr fontId="52" type="noConversion"/>
  </si>
  <si>
    <t>소형구조물</t>
    <phoneticPr fontId="52" type="noConversion"/>
  </si>
  <si>
    <t>거 푸 집</t>
    <phoneticPr fontId="52" type="noConversion"/>
  </si>
  <si>
    <t>합판 6회</t>
    <phoneticPr fontId="52" type="noConversion"/>
  </si>
  <si>
    <t>EA</t>
    <phoneticPr fontId="52" type="noConversion"/>
  </si>
  <si>
    <t xml:space="preserve">기 초 수 량 산 출 표 </t>
    <phoneticPr fontId="53" type="noConversion"/>
  </si>
  <si>
    <t>공   종</t>
    <phoneticPr fontId="53" type="noConversion"/>
  </si>
  <si>
    <t>산 출 근 거</t>
    <phoneticPr fontId="52" type="noConversion"/>
  </si>
  <si>
    <t>수 량</t>
    <phoneticPr fontId="52" type="noConversion"/>
  </si>
  <si>
    <t>비고</t>
    <phoneticPr fontId="53" type="noConversion"/>
  </si>
  <si>
    <t xml:space="preserve">■ </t>
    <phoneticPr fontId="52" type="noConversion"/>
  </si>
  <si>
    <t>X</t>
    <phoneticPr fontId="52" type="noConversion"/>
  </si>
  <si>
    <t>=</t>
    <phoneticPr fontId="52" type="noConversion"/>
  </si>
  <si>
    <t>거푸집</t>
    <phoneticPr fontId="52" type="noConversion"/>
  </si>
  <si>
    <t>Set Anchor</t>
    <phoneticPr fontId="51" type="noConversion"/>
  </si>
  <si>
    <t>단가조사표</t>
    <phoneticPr fontId="51" type="noConversion"/>
  </si>
  <si>
    <t>앵커볼트설치(주요기둥)</t>
    <phoneticPr fontId="52" type="noConversion"/>
  </si>
  <si>
    <t>터파기 - 잔토처리</t>
    <phoneticPr fontId="52" type="noConversion"/>
  </si>
  <si>
    <t>노      무      비</t>
    <phoneticPr fontId="52" type="noConversion"/>
  </si>
  <si>
    <t>M16XL150</t>
    <phoneticPr fontId="51" type="noConversion"/>
  </si>
  <si>
    <t>(할증)</t>
    <phoneticPr fontId="51" type="noConversion"/>
  </si>
  <si>
    <t>앵커볼트설치(샛기둥및경미한것)</t>
    <phoneticPr fontId="52" type="noConversion"/>
  </si>
  <si>
    <t>물가정보</t>
    <phoneticPr fontId="52" type="noConversion"/>
  </si>
  <si>
    <t>레미콘</t>
    <phoneticPr fontId="52" type="noConversion"/>
  </si>
  <si>
    <t>25-18-8</t>
    <phoneticPr fontId="52" type="noConversion"/>
  </si>
  <si>
    <t>M3</t>
    <phoneticPr fontId="52" type="noConversion"/>
  </si>
  <si>
    <t>쇄석자갈</t>
    <phoneticPr fontId="52" type="noConversion"/>
  </si>
  <si>
    <t>#57</t>
    <phoneticPr fontId="52" type="noConversion"/>
  </si>
  <si>
    <t>30X30X3600mm</t>
    <phoneticPr fontId="52" type="noConversion"/>
  </si>
  <si>
    <t>Kg</t>
    <phoneticPr fontId="52" type="noConversion"/>
  </si>
  <si>
    <t>Kg</t>
    <phoneticPr fontId="52" type="noConversion"/>
  </si>
  <si>
    <t>ℓ</t>
    <phoneticPr fontId="52" type="noConversion"/>
  </si>
  <si>
    <t>내수합판</t>
    <phoneticPr fontId="52" type="noConversion"/>
  </si>
  <si>
    <t>M2</t>
    <phoneticPr fontId="52" type="noConversion"/>
  </si>
  <si>
    <t>시멘트</t>
    <phoneticPr fontId="52" type="noConversion"/>
  </si>
  <si>
    <t>보통시멘트/(40kg/포)</t>
    <phoneticPr fontId="52" type="noConversion"/>
  </si>
  <si>
    <t>모래</t>
    <phoneticPr fontId="52" type="noConversion"/>
  </si>
  <si>
    <t>Set Anchor</t>
    <phoneticPr fontId="52" type="noConversion"/>
  </si>
  <si>
    <t>M10XL150</t>
    <phoneticPr fontId="52" type="noConversion"/>
  </si>
  <si>
    <t>ea</t>
    <phoneticPr fontId="52" type="noConversion"/>
  </si>
  <si>
    <t>M16XL150</t>
    <phoneticPr fontId="52" type="noConversion"/>
  </si>
  <si>
    <t>굴삭기(무한궤도)</t>
    <phoneticPr fontId="52" type="noConversion"/>
  </si>
  <si>
    <t>0.7M3</t>
    <phoneticPr fontId="52" type="noConversion"/>
  </si>
  <si>
    <t>대</t>
    <phoneticPr fontId="52" type="noConversion"/>
  </si>
  <si>
    <t>건설기계 가격표</t>
    <phoneticPr fontId="52" type="noConversion"/>
  </si>
  <si>
    <t>지게차</t>
    <phoneticPr fontId="51" type="noConversion"/>
  </si>
  <si>
    <t>7.0TON</t>
    <phoneticPr fontId="51" type="noConversion"/>
  </si>
  <si>
    <t>hr</t>
    <phoneticPr fontId="51" type="noConversion"/>
  </si>
  <si>
    <t>계</t>
    <phoneticPr fontId="52" type="noConversion"/>
  </si>
  <si>
    <t>굴삭기(무한궤도)</t>
    <phoneticPr fontId="52" type="noConversion"/>
  </si>
  <si>
    <t>hr</t>
    <phoneticPr fontId="52" type="noConversion"/>
  </si>
  <si>
    <t>굴삭기</t>
    <phoneticPr fontId="52" type="noConversion"/>
  </si>
  <si>
    <t>0.7M3</t>
    <phoneticPr fontId="52" type="noConversion"/>
  </si>
  <si>
    <t>대</t>
    <phoneticPr fontId="52" type="noConversion"/>
  </si>
  <si>
    <t>경유</t>
    <phoneticPr fontId="52" type="noConversion"/>
  </si>
  <si>
    <t>L</t>
    <phoneticPr fontId="52" type="noConversion"/>
  </si>
  <si>
    <t>잡재료비</t>
    <phoneticPr fontId="52" type="noConversion"/>
  </si>
  <si>
    <t>주연료비의 22%</t>
    <phoneticPr fontId="52" type="noConversion"/>
  </si>
  <si>
    <t>식</t>
    <phoneticPr fontId="52" type="noConversion"/>
  </si>
  <si>
    <t>건설기계운전사</t>
    <phoneticPr fontId="52" type="noConversion"/>
  </si>
  <si>
    <t>인</t>
    <phoneticPr fontId="52" type="noConversion"/>
  </si>
  <si>
    <t>화강석기계놓기(20TON미만)</t>
    <phoneticPr fontId="52" type="noConversion"/>
  </si>
  <si>
    <t>TON</t>
    <phoneticPr fontId="52" type="noConversion"/>
  </si>
  <si>
    <t>HR</t>
    <phoneticPr fontId="52" type="noConversion"/>
  </si>
  <si>
    <t>공구손료</t>
    <phoneticPr fontId="52" type="noConversion"/>
  </si>
  <si>
    <t>노무비의 3%</t>
    <phoneticPr fontId="52" type="noConversion"/>
  </si>
  <si>
    <t>조경공</t>
    <phoneticPr fontId="52" type="noConversion"/>
  </si>
  <si>
    <t>잡석다짐</t>
    <phoneticPr fontId="52" type="noConversion"/>
  </si>
  <si>
    <t>M3</t>
    <phoneticPr fontId="52" type="noConversion"/>
  </si>
  <si>
    <t>작업반장</t>
    <phoneticPr fontId="52" type="noConversion"/>
  </si>
  <si>
    <t>석재판 붙임(바닥)</t>
    <phoneticPr fontId="52" type="noConversion"/>
  </si>
  <si>
    <t>화강판석붙임</t>
    <phoneticPr fontId="52" type="noConversion"/>
  </si>
  <si>
    <t>석공</t>
    <phoneticPr fontId="52" type="noConversion"/>
  </si>
  <si>
    <t>모르터</t>
    <phoneticPr fontId="52" type="noConversion"/>
  </si>
  <si>
    <t>모르터(1:3)</t>
    <phoneticPr fontId="52" type="noConversion"/>
  </si>
  <si>
    <t>시멘트</t>
    <phoneticPr fontId="52" type="noConversion"/>
  </si>
  <si>
    <t>보통시멘트</t>
    <phoneticPr fontId="52" type="noConversion"/>
  </si>
  <si>
    <t>KG</t>
    <phoneticPr fontId="52" type="noConversion"/>
  </si>
  <si>
    <t>모래</t>
    <phoneticPr fontId="52" type="noConversion"/>
  </si>
  <si>
    <t>강모래</t>
    <phoneticPr fontId="52" type="noConversion"/>
  </si>
  <si>
    <t>보통인부</t>
    <phoneticPr fontId="52" type="noConversion"/>
  </si>
  <si>
    <t>L형 Anchor</t>
  </si>
  <si>
    <t>ea</t>
  </si>
  <si>
    <t>M19XL300</t>
    <phoneticPr fontId="51" type="noConversion"/>
  </si>
  <si>
    <t>직종명</t>
  </si>
  <si>
    <t>콘크리트공</t>
  </si>
  <si>
    <t>건축목공</t>
  </si>
  <si>
    <t>철골공</t>
  </si>
  <si>
    <t>석   공</t>
  </si>
  <si>
    <t>조경공</t>
  </si>
  <si>
    <t>특별인부</t>
  </si>
  <si>
    <t>건설기계운전사</t>
  </si>
  <si>
    <t>작업반장</t>
  </si>
  <si>
    <t>조달청 나라장터</t>
    <phoneticPr fontId="52" type="noConversion"/>
  </si>
  <si>
    <t>품      명</t>
  </si>
  <si>
    <t>규      격</t>
  </si>
  <si>
    <t>재료비</t>
    <phoneticPr fontId="54" type="noConversion"/>
  </si>
  <si>
    <t>노무비</t>
    <phoneticPr fontId="54" type="noConversion"/>
  </si>
  <si>
    <t>경비</t>
    <phoneticPr fontId="54" type="noConversion"/>
  </si>
  <si>
    <t>비  고</t>
  </si>
  <si>
    <t>금  액</t>
  </si>
  <si>
    <t/>
  </si>
  <si>
    <t>식</t>
    <phoneticPr fontId="54" type="noConversion"/>
  </si>
  <si>
    <t>수량</t>
  </si>
  <si>
    <t>순공사비</t>
    <phoneticPr fontId="54" type="noConversion"/>
  </si>
  <si>
    <t>기초대가</t>
    <phoneticPr fontId="52" type="noConversion"/>
  </si>
  <si>
    <t>노임단가</t>
    <phoneticPr fontId="52" type="noConversion"/>
  </si>
  <si>
    <t>제2호표</t>
    <phoneticPr fontId="51" type="noConversion"/>
  </si>
  <si>
    <t>제3호표</t>
    <phoneticPr fontId="51" type="noConversion"/>
  </si>
  <si>
    <t>내  역  서</t>
    <phoneticPr fontId="54" type="noConversion"/>
  </si>
  <si>
    <t>적용단가</t>
    <phoneticPr fontId="52" type="noConversion"/>
  </si>
  <si>
    <t>금액</t>
    <phoneticPr fontId="54" type="noConversion"/>
  </si>
  <si>
    <t>일위대가표</t>
    <phoneticPr fontId="51" type="noConversion"/>
  </si>
  <si>
    <t>앙카볼트설치</t>
    <phoneticPr fontId="52" type="noConversion"/>
  </si>
  <si>
    <t>-개소 당-</t>
    <phoneticPr fontId="52" type="noConversion"/>
  </si>
  <si>
    <t xml:space="preserve"> </t>
    <phoneticPr fontId="51" type="noConversion"/>
  </si>
  <si>
    <t>견적</t>
    <phoneticPr fontId="52" type="noConversion"/>
  </si>
  <si>
    <t>주요기둥용</t>
    <phoneticPr fontId="52" type="noConversion"/>
  </si>
  <si>
    <t>제1호표</t>
    <phoneticPr fontId="51" type="noConversion"/>
  </si>
  <si>
    <t>1. 조경시설물 설치비</t>
    <phoneticPr fontId="54" type="noConversion"/>
  </si>
  <si>
    <t>2022 상반기</t>
    <phoneticPr fontId="52" type="noConversion"/>
  </si>
  <si>
    <t>거래가격(2022.07)</t>
    <phoneticPr fontId="52" type="noConversion"/>
  </si>
  <si>
    <t>N75 15kg/상자</t>
    <phoneticPr fontId="52" type="noConversion"/>
  </si>
  <si>
    <t>저유황의 0.001%</t>
    <phoneticPr fontId="52" type="noConversion"/>
  </si>
  <si>
    <t>부순모래</t>
    <phoneticPr fontId="52" type="noConversion"/>
  </si>
  <si>
    <t>트리하우스 조합놀이대 (브릿지 포함)</t>
  </si>
  <si>
    <t>10,930*13,860*H4,300</t>
  </si>
  <si>
    <t>마운딩 놀이A</t>
  </si>
  <si>
    <t>7,595*2,140*H1,680</t>
  </si>
  <si>
    <t>마운딩 놀이B</t>
  </si>
  <si>
    <t>7,150*3,930*H1,705</t>
  </si>
  <si>
    <t>로비니아 벤치</t>
  </si>
  <si>
    <t>3,680*3,315*H360</t>
  </si>
  <si>
    <t>모래쉼터</t>
  </si>
  <si>
    <t>3,385*5,345*H3,910</t>
  </si>
  <si>
    <t>이야기공간</t>
  </si>
  <si>
    <t>1,205*1,205*H390</t>
  </si>
  <si>
    <t>버그하우스</t>
  </si>
  <si>
    <t>885*700*H1,610</t>
  </si>
  <si>
    <t>원주목 벤치</t>
  </si>
  <si>
    <t>D180*H300</t>
  </si>
  <si>
    <t>모험놀이대</t>
  </si>
  <si>
    <t>7,205*1,635*H2,405</t>
  </si>
  <si>
    <t>숲 칠판</t>
  </si>
  <si>
    <t>1,495*100*H1,065</t>
  </si>
  <si>
    <t>관찰 놀이 테이블</t>
  </si>
  <si>
    <t>3,485*855*H810</t>
  </si>
  <si>
    <t>실로폰 건너기</t>
  </si>
  <si>
    <t>1,480*2,950*H1,440</t>
  </si>
  <si>
    <t>EA</t>
  </si>
  <si>
    <t>SET</t>
  </si>
  <si>
    <t>트리하우스 조합놀이대 (브릿지 포함)</t>
    <phoneticPr fontId="52" type="noConversion"/>
  </si>
  <si>
    <t>10,930*13,860*H4,300</t>
    <phoneticPr fontId="51" type="noConversion"/>
  </si>
  <si>
    <t>로비니아 건너기 8EA분</t>
    <phoneticPr fontId="51" type="noConversion"/>
  </si>
  <si>
    <t>트리하우스 조합놀이대 금액 x 1.5%</t>
    <phoneticPr fontId="51" type="noConversion"/>
  </si>
  <si>
    <t>트리하우스 조합놀이대 (브릿지 포함)</t>
    <phoneticPr fontId="51" type="noConversion"/>
  </si>
  <si>
    <t>트리하우스 조합놀이대 (브릿지 포함) 조립비</t>
    <phoneticPr fontId="51" type="noConversion"/>
  </si>
  <si>
    <t>마운딩 놀이A</t>
    <phoneticPr fontId="52" type="noConversion"/>
  </si>
  <si>
    <t>7,595*2,140*H1,680</t>
    <phoneticPr fontId="51" type="noConversion"/>
  </si>
  <si>
    <t>마운딩 놀이A 설치</t>
    <phoneticPr fontId="51" type="noConversion"/>
  </si>
  <si>
    <t>트리하우스 조합놀이대 (브릿지 포함) 설치</t>
    <phoneticPr fontId="52" type="noConversion"/>
  </si>
  <si>
    <t>마운딩 놀이A 조립비</t>
    <phoneticPr fontId="51" type="noConversion"/>
  </si>
  <si>
    <t>마운딩 놀이A</t>
    <phoneticPr fontId="51" type="noConversion"/>
  </si>
  <si>
    <t>마운딩 놀이B</t>
    <phoneticPr fontId="52" type="noConversion"/>
  </si>
  <si>
    <t>7,150*3,930*H1,705</t>
    <phoneticPr fontId="51" type="noConversion"/>
  </si>
  <si>
    <t>마운딩 놀이B 설치</t>
    <phoneticPr fontId="51" type="noConversion"/>
  </si>
  <si>
    <t>마운딩 놀이B 조립비</t>
    <phoneticPr fontId="51" type="noConversion"/>
  </si>
  <si>
    <t>마운딩 놀이B</t>
    <phoneticPr fontId="51" type="noConversion"/>
  </si>
  <si>
    <t>마운딩 놀이B x 1.5%</t>
    <phoneticPr fontId="51" type="noConversion"/>
  </si>
  <si>
    <t>마운딩 놀이A x 1.5%</t>
    <phoneticPr fontId="51" type="noConversion"/>
  </si>
  <si>
    <t>로비니아 벤치</t>
    <phoneticPr fontId="52" type="noConversion"/>
  </si>
  <si>
    <t>3,680*3,315*H360</t>
    <phoneticPr fontId="51" type="noConversion"/>
  </si>
  <si>
    <t>로비니아 벤치 설치</t>
    <phoneticPr fontId="52" type="noConversion"/>
  </si>
  <si>
    <t>로비니아 벤치 조립비</t>
    <phoneticPr fontId="51" type="noConversion"/>
  </si>
  <si>
    <t>로비니아 벤치</t>
    <phoneticPr fontId="51" type="noConversion"/>
  </si>
  <si>
    <t>로비니아 벤치 금액 x 1.5%</t>
    <phoneticPr fontId="51" type="noConversion"/>
  </si>
  <si>
    <t>제4호표</t>
    <phoneticPr fontId="51" type="noConversion"/>
  </si>
  <si>
    <t>모래쉼터</t>
    <phoneticPr fontId="52" type="noConversion"/>
  </si>
  <si>
    <t>3,385*5,345*H3,910</t>
    <phoneticPr fontId="51" type="noConversion"/>
  </si>
  <si>
    <t>400x400xH800</t>
    <phoneticPr fontId="51" type="noConversion"/>
  </si>
  <si>
    <t>400x400xH600</t>
    <phoneticPr fontId="51" type="noConversion"/>
  </si>
  <si>
    <t>400x400xH300</t>
    <phoneticPr fontId="51" type="noConversion"/>
  </si>
  <si>
    <t>제5호표</t>
    <phoneticPr fontId="51" type="noConversion"/>
  </si>
  <si>
    <t>모래쉼터 설치</t>
    <phoneticPr fontId="52" type="noConversion"/>
  </si>
  <si>
    <t>모래쉼터 조립비</t>
    <phoneticPr fontId="51" type="noConversion"/>
  </si>
  <si>
    <t>모래쉼터</t>
    <phoneticPr fontId="51" type="noConversion"/>
  </si>
  <si>
    <t>모래쉼터 금액 x 1.5%</t>
    <phoneticPr fontId="51" type="noConversion"/>
  </si>
  <si>
    <t>이야기공간</t>
    <phoneticPr fontId="52" type="noConversion"/>
  </si>
  <si>
    <t>1,205*1,205*H390</t>
    <phoneticPr fontId="51" type="noConversion"/>
  </si>
  <si>
    <t>제6호표</t>
    <phoneticPr fontId="51" type="noConversion"/>
  </si>
  <si>
    <t>이야기공간 설치</t>
    <phoneticPr fontId="51" type="noConversion"/>
  </si>
  <si>
    <t>이야기공간 조립비</t>
    <phoneticPr fontId="51" type="noConversion"/>
  </si>
  <si>
    <t>이야기공간</t>
    <phoneticPr fontId="51" type="noConversion"/>
  </si>
  <si>
    <t>이야기공간 x 1.5%</t>
    <phoneticPr fontId="51" type="noConversion"/>
  </si>
  <si>
    <t>버그하우스</t>
    <phoneticPr fontId="52" type="noConversion"/>
  </si>
  <si>
    <t>885*700*H1,610</t>
    <phoneticPr fontId="51" type="noConversion"/>
  </si>
  <si>
    <t>300x300xH300</t>
    <phoneticPr fontId="51" type="noConversion"/>
  </si>
  <si>
    <t>제7호표</t>
    <phoneticPr fontId="51" type="noConversion"/>
  </si>
  <si>
    <t>버그하우스 조립비</t>
    <phoneticPr fontId="51" type="noConversion"/>
  </si>
  <si>
    <t>버그하우스</t>
    <phoneticPr fontId="51" type="noConversion"/>
  </si>
  <si>
    <t>버그하우스 금액 x 1.5%</t>
    <phoneticPr fontId="51" type="noConversion"/>
  </si>
  <si>
    <t>버그하우스 설치</t>
    <phoneticPr fontId="52" type="noConversion"/>
  </si>
  <si>
    <t>원주목 벤치</t>
    <phoneticPr fontId="52" type="noConversion"/>
  </si>
  <si>
    <t>D180*H300</t>
    <phoneticPr fontId="51" type="noConversion"/>
  </si>
  <si>
    <t>200x200xH300</t>
    <phoneticPr fontId="51" type="noConversion"/>
  </si>
  <si>
    <t>제8호표</t>
    <phoneticPr fontId="51" type="noConversion"/>
  </si>
  <si>
    <t>원주목 벤치 설치</t>
    <phoneticPr fontId="52" type="noConversion"/>
  </si>
  <si>
    <t>원주목 벤치 조립비</t>
    <phoneticPr fontId="51" type="noConversion"/>
  </si>
  <si>
    <t>원주목 벤치</t>
    <phoneticPr fontId="51" type="noConversion"/>
  </si>
  <si>
    <t>원주목 벤치 금액 x 1.5%</t>
    <phoneticPr fontId="51" type="noConversion"/>
  </si>
  <si>
    <t>모험놀이대</t>
    <phoneticPr fontId="52" type="noConversion"/>
  </si>
  <si>
    <t>7,205*1,635*H2,405</t>
    <phoneticPr fontId="51" type="noConversion"/>
  </si>
  <si>
    <t>400x400xH300</t>
    <phoneticPr fontId="51" type="noConversion"/>
  </si>
  <si>
    <t>제9호표</t>
    <phoneticPr fontId="51" type="noConversion"/>
  </si>
  <si>
    <t>모험놀이대 설치</t>
    <phoneticPr fontId="52" type="noConversion"/>
  </si>
  <si>
    <t>모험놀이대 조립비</t>
    <phoneticPr fontId="51" type="noConversion"/>
  </si>
  <si>
    <t>모험놀이대</t>
    <phoneticPr fontId="51" type="noConversion"/>
  </si>
  <si>
    <t>모험놀이대 금액 x 1.5%</t>
    <phoneticPr fontId="51" type="noConversion"/>
  </si>
  <si>
    <t>숲 칠판</t>
    <phoneticPr fontId="52" type="noConversion"/>
  </si>
  <si>
    <t>1,495*100*H1,065</t>
    <phoneticPr fontId="51" type="noConversion"/>
  </si>
  <si>
    <t>제10호표</t>
    <phoneticPr fontId="51" type="noConversion"/>
  </si>
  <si>
    <t>모험놀이대</t>
    <phoneticPr fontId="51" type="noConversion"/>
  </si>
  <si>
    <t>숲 칠판 설치</t>
    <phoneticPr fontId="52" type="noConversion"/>
  </si>
  <si>
    <t>숲 칠판 조립비</t>
    <phoneticPr fontId="51" type="noConversion"/>
  </si>
  <si>
    <t>숲 칠판</t>
    <phoneticPr fontId="51" type="noConversion"/>
  </si>
  <si>
    <t>숲 칠판 금액 x 1.5%</t>
    <phoneticPr fontId="51" type="noConversion"/>
  </si>
  <si>
    <t>관찰 놀이 테이블</t>
    <phoneticPr fontId="52" type="noConversion"/>
  </si>
  <si>
    <t>3,485*855*H810</t>
    <phoneticPr fontId="51" type="noConversion"/>
  </si>
  <si>
    <t>200x200xH200</t>
    <phoneticPr fontId="51" type="noConversion"/>
  </si>
  <si>
    <t>제11호표</t>
    <phoneticPr fontId="51" type="noConversion"/>
  </si>
  <si>
    <t>관찰 놀이 테이블 설치</t>
    <phoneticPr fontId="52" type="noConversion"/>
  </si>
  <si>
    <t>관찰 놀이 테이블 조립비</t>
    <phoneticPr fontId="51" type="noConversion"/>
  </si>
  <si>
    <t>관찰 놀이 테이블</t>
    <phoneticPr fontId="51" type="noConversion"/>
  </si>
  <si>
    <t>관찰 놀이 테이블판 금액 x 1.5%</t>
    <phoneticPr fontId="51" type="noConversion"/>
  </si>
  <si>
    <t>실로폰 건너기</t>
    <phoneticPr fontId="52" type="noConversion"/>
  </si>
  <si>
    <t>1,480*2,950*H1,440</t>
    <phoneticPr fontId="51" type="noConversion"/>
  </si>
  <si>
    <t>제12호표</t>
    <phoneticPr fontId="51" type="noConversion"/>
  </si>
  <si>
    <t>실로폰 건너기 설치</t>
    <phoneticPr fontId="51" type="noConversion"/>
  </si>
  <si>
    <t>실로폰 건너기 조립비</t>
    <phoneticPr fontId="51" type="noConversion"/>
  </si>
  <si>
    <t>실로폰 건너기</t>
    <phoneticPr fontId="51" type="noConversion"/>
  </si>
  <si>
    <t>실로폰 건너기 x 1.5%</t>
    <phoneticPr fontId="51" type="noConversion"/>
  </si>
  <si>
    <t>원  가  계  산  서</t>
    <phoneticPr fontId="52" type="noConversion"/>
  </si>
  <si>
    <t>단위 : 원</t>
    <phoneticPr fontId="52" type="noConversion"/>
  </si>
  <si>
    <t xml:space="preserve">                    구     분
  비     목</t>
    <phoneticPr fontId="52" type="noConversion"/>
  </si>
  <si>
    <t>금  액</t>
    <phoneticPr fontId="52" type="noConversion"/>
  </si>
  <si>
    <t>비율
(%)</t>
    <phoneticPr fontId="52" type="noConversion"/>
  </si>
  <si>
    <t>비        고</t>
    <phoneticPr fontId="52" type="noConversion"/>
  </si>
  <si>
    <t>재 료 비</t>
    <phoneticPr fontId="52" type="noConversion"/>
  </si>
  <si>
    <t>직접재료비</t>
    <phoneticPr fontId="52" type="noConversion"/>
  </si>
  <si>
    <t>내역서 참조</t>
    <phoneticPr fontId="52" type="noConversion"/>
  </si>
  <si>
    <t>간접재료비</t>
    <phoneticPr fontId="52" type="noConversion"/>
  </si>
  <si>
    <t>소      계</t>
    <phoneticPr fontId="52" type="noConversion"/>
  </si>
  <si>
    <t>노 무 비</t>
    <phoneticPr fontId="52" type="noConversion"/>
  </si>
  <si>
    <t>직접노무비</t>
    <phoneticPr fontId="52" type="noConversion"/>
  </si>
  <si>
    <t>내역서 참조</t>
    <phoneticPr fontId="52" type="noConversion"/>
  </si>
  <si>
    <t>간접노무비</t>
    <phoneticPr fontId="52" type="noConversion"/>
  </si>
  <si>
    <t>소      계</t>
    <phoneticPr fontId="52" type="noConversion"/>
  </si>
  <si>
    <t>경        비</t>
    <phoneticPr fontId="52" type="noConversion"/>
  </si>
  <si>
    <t>기계경비</t>
  </si>
  <si>
    <t>연금보험료</t>
    <phoneticPr fontId="52" type="noConversion"/>
  </si>
  <si>
    <t>건강보험료</t>
    <phoneticPr fontId="52" type="noConversion"/>
  </si>
  <si>
    <t>노인장기요양보험료</t>
    <phoneticPr fontId="52" type="noConversion"/>
  </si>
  <si>
    <t>산재보험료</t>
  </si>
  <si>
    <t>고용보험료</t>
  </si>
  <si>
    <t>퇴직공제부금비</t>
    <phoneticPr fontId="52" type="noConversion"/>
  </si>
  <si>
    <t>산업안전보건관리비</t>
    <phoneticPr fontId="52" type="noConversion"/>
  </si>
  <si>
    <t>소      계</t>
    <phoneticPr fontId="52" type="noConversion"/>
  </si>
  <si>
    <t>일반관리비</t>
    <phoneticPr fontId="52" type="noConversion"/>
  </si>
  <si>
    <t>이      윤</t>
    <phoneticPr fontId="52" type="noConversion"/>
  </si>
  <si>
    <t>총  원  가</t>
    <phoneticPr fontId="52" type="noConversion"/>
  </si>
  <si>
    <t>순설치원가 + 일.관 + 이윤</t>
    <phoneticPr fontId="52" type="noConversion"/>
  </si>
  <si>
    <t>부가가치세</t>
    <phoneticPr fontId="52" type="noConversion"/>
  </si>
  <si>
    <t>총원가 × 10%</t>
    <phoneticPr fontId="52" type="noConversion"/>
  </si>
  <si>
    <t>합   계</t>
    <phoneticPr fontId="52" type="noConversion"/>
  </si>
  <si>
    <t>[물품명] 효평마루 생태놀이터</t>
    <phoneticPr fontId="51" type="noConversion"/>
  </si>
  <si>
    <t>추정금액 1억원 미만</t>
    <phoneticPr fontId="51" type="noConversion"/>
  </si>
  <si>
    <t>공사금액 2천만원 미만</t>
    <phoneticPr fontId="51" type="noConversion"/>
  </si>
  <si>
    <t>공사금액</t>
    <phoneticPr fontId="52" type="noConversion"/>
  </si>
  <si>
    <t>물품제조비</t>
    <phoneticPr fontId="52" type="noConversion"/>
  </si>
  <si>
    <t>재료비 + 노무비</t>
    <phoneticPr fontId="52" type="noConversion"/>
  </si>
  <si>
    <t>부가가치세 포함 / 1원단위 절삭</t>
    <phoneticPr fontId="5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</si>
</sst>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9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_ &quot;₩&quot;* #,##0_ ;_ &quot;₩&quot;* \-#,##0_ ;_ &quot;₩&quot;* &quot;-&quot;_ ;_ @_ "/>
    <numFmt numFmtId="177" formatCode="_ * #,##0_ ;_ * \-#,##0_ ;_ * &quot;-&quot;_ ;_ @_ "/>
    <numFmt numFmtId="178" formatCode="_ &quot;₩&quot;* #,##0.00_ ;_ &quot;₩&quot;* \-#,##0.00_ ;_ &quot;₩&quot;* &quot;-&quot;??_ ;_ @_ "/>
    <numFmt numFmtId="179" formatCode="_ * #,##0.00_ ;_ * \-#,##0.00_ ;_ * &quot;-&quot;??_ ;_ @_ "/>
    <numFmt numFmtId="180" formatCode="#,##0_ "/>
    <numFmt numFmtId="181" formatCode="#,##0.00_ "/>
    <numFmt numFmtId="182" formatCode="&quot;US$&quot;#,##0.00_);\(&quot;US$&quot;#,##0.00\)"/>
    <numFmt numFmtId="183" formatCode="0.0"/>
    <numFmt numFmtId="184" formatCode="0.00_);[Red]\(0.00\)"/>
    <numFmt numFmtId="185" formatCode="#,##0.0000"/>
    <numFmt numFmtId="186" formatCode="#."/>
    <numFmt numFmtId="187" formatCode="mm&quot;월&quot;\ dd&quot;일&quot;"/>
    <numFmt numFmtId="188" formatCode="&quot;₩&quot;#,##0;&quot;₩&quot;\-#,##0"/>
    <numFmt numFmtId="189" formatCode="&quot;₩&quot;#,##0.00\ ;\(&quot;₩&quot;#,##0.00\)"/>
    <numFmt numFmtId="190" formatCode="?/?#"/>
    <numFmt numFmtId="191" formatCode="\$#.00"/>
    <numFmt numFmtId="192" formatCode="%#.00"/>
    <numFmt numFmtId="193" formatCode="#.00"/>
    <numFmt numFmtId="194" formatCode="m\o\n\th\ d\,\ yyyy"/>
    <numFmt numFmtId="195" formatCode="&quot;  &quot;@"/>
    <numFmt numFmtId="196" formatCode="0.0000%"/>
    <numFmt numFmtId="197" formatCode="_-* #,##0;\-* #,##0;_-* &quot;-&quot;;_-@"/>
    <numFmt numFmtId="198" formatCode="#,##0.00;[Red]#,##0.00;&quot; &quot;"/>
    <numFmt numFmtId="199" formatCode="#,##0.0;[Red]#,##0.0;&quot; &quot;"/>
    <numFmt numFmtId="200" formatCode="_-* #,##0_-;\-* #,##0_-;_-* &quot;-&quot;??_-;_-@_-"/>
    <numFmt numFmtId="201" formatCode="0_);\(0\)"/>
    <numFmt numFmtId="202" formatCode="#,##0;\(#,##0\)"/>
    <numFmt numFmtId="203" formatCode="#,##0.0000000;[Red]\-#,##0.0000000"/>
    <numFmt numFmtId="204" formatCode="&quot;$&quot;#,##0.00_);[Red]&quot;₩&quot;&quot;₩&quot;&quot;₩&quot;\(&quot;$&quot;#,##0.00&quot;₩&quot;&quot;₩&quot;&quot;₩&quot;\)"/>
    <numFmt numFmtId="205" formatCode="_-* #,##0.0_-;\-* #,##0.0_-;_-* &quot;-&quot;??_-;_-@_-"/>
    <numFmt numFmtId="206" formatCode="0.0%"/>
    <numFmt numFmtId="207" formatCode="_(&quot;RM&quot;* #,##0.00_);_(&quot;RM&quot;* \(#,##0.00\);_(&quot;RM&quot;* &quot;-&quot;??_);_(@_)"/>
    <numFmt numFmtId="208" formatCode="&quot;US$&quot;#,##0_);\(&quot;US$&quot;#,##0\)"/>
    <numFmt numFmtId="209" formatCode="&quot;US$&quot;#,##0_);[Red]\(&quot;US$&quot;#,##0\)"/>
    <numFmt numFmtId="210" formatCode="#,##0.000\ &quot;㎥ &quot;"/>
    <numFmt numFmtId="211" formatCode="#,##0.000\ &quot;EA &quot;"/>
    <numFmt numFmtId="212" formatCode="#,##0.000\ &quot;m  &quot;"/>
    <numFmt numFmtId="213" formatCode="#,##0.000\ &quot;㎏ &quot;"/>
    <numFmt numFmtId="214" formatCode="#,##0;[Red]\(#,##0\)"/>
    <numFmt numFmtId="215" formatCode="#,##0.0;[Red]\(#,##0.0\)"/>
    <numFmt numFmtId="216" formatCode="#,##0.0000_);\(#,##0.0000\)"/>
    <numFmt numFmtId="217" formatCode="#,##0.00_);[Red]\(#,##0.00\)"/>
    <numFmt numFmtId="218" formatCode="&quot;₩&quot;#,##0;[Red]&quot;₩&quot;&quot;₩&quot;&quot;₩&quot;\-&quot;₩&quot;#,##0"/>
    <numFmt numFmtId="219" formatCode="&quot;₩&quot;#,##0.00;&quot;₩&quot;&quot;₩&quot;&quot;₩&quot;\-&quot;₩&quot;#,##0.00"/>
    <numFmt numFmtId="220" formatCode="&quot;기초 &quot;#,###&quot; 호&quot;&quot;표&quot;\ \ "/>
    <numFmt numFmtId="221" formatCode="_-* #,##0.00_-;\-* #,##0.00_-;_-* &quot;-&quot;_-;_-@_-"/>
    <numFmt numFmtId="222" formatCode="#,##0.00000000"/>
    <numFmt numFmtId="223" formatCode="&quot;제 &quot;#,###&quot; 호&quot;&quot;표&quot;\ \ "/>
    <numFmt numFmtId="224" formatCode="_-* #,##0.000_-;\-* #,##0.000_-;_-* &quot;-&quot;_-;_-@_-"/>
    <numFmt numFmtId="225" formatCode="#,##0_);\(#,##0\)"/>
    <numFmt numFmtId="226" formatCode="_ * #,##0.000_ ;_ * \-#,##0.000_ ;_ * &quot;-&quot;_ ;_ @_ "/>
    <numFmt numFmtId="227" formatCode="#,###"/>
    <numFmt numFmtId="228" formatCode="#,##0.00000_);[Red]\(#,##0.00000\)"/>
    <numFmt numFmtId="229" formatCode="&quot;ENB_&quot;General"/>
    <numFmt numFmtId="230" formatCode="&quot; 설&quot;&quot;치&quot;\ \ "/>
    <numFmt numFmtId="231" formatCode="_-* #,##0.0_-;\-* #,##0.0_-;_-* &quot;-&quot;_-;_-@_-"/>
  </numFmts>
  <fonts count="76">
    <font>
      <sz val="12"/>
      <name val="바탕체"/>
      <family val="1"/>
      <charset val="129"/>
    </font>
    <font>
      <sz val="10"/>
      <name val="Arial"/>
      <family val="2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12"/>
      <name val="Times New Roman"/>
      <family val="1"/>
    </font>
    <font>
      <sz val="11"/>
      <name val="바탕체"/>
      <family val="1"/>
      <charset val="129"/>
    </font>
    <font>
      <sz val="9"/>
      <name val="돋움체"/>
      <family val="3"/>
      <charset val="129"/>
    </font>
    <font>
      <sz val="12"/>
      <name val="돋움"/>
      <family val="3"/>
      <charset val="129"/>
    </font>
    <font>
      <sz val="10"/>
      <name val="Courier New"/>
      <family val="3"/>
    </font>
    <font>
      <sz val="10"/>
      <name val="돋움체"/>
      <family val="3"/>
      <charset val="129"/>
    </font>
    <font>
      <sz val="10"/>
      <name val="바탕체"/>
      <family val="1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sz val="1"/>
      <color indexed="8"/>
      <name val="Courier"/>
      <family val="3"/>
    </font>
    <font>
      <b/>
      <sz val="15"/>
      <color indexed="24"/>
      <name val="바탕체"/>
      <family val="1"/>
      <charset val="129"/>
    </font>
    <font>
      <sz val="12"/>
      <name val="명조"/>
      <family val="3"/>
      <charset val="129"/>
    </font>
    <font>
      <sz val="10"/>
      <name val="MS Sans Serif"/>
      <family val="2"/>
    </font>
    <font>
      <b/>
      <sz val="11"/>
      <name val="돋움"/>
      <family val="3"/>
      <charset val="129"/>
    </font>
    <font>
      <u/>
      <sz val="12"/>
      <color indexed="36"/>
      <name val="바탕체"/>
      <family val="1"/>
      <charset val="129"/>
    </font>
    <font>
      <sz val="14"/>
      <name val="뼻뮝"/>
      <family val="3"/>
      <charset val="129"/>
    </font>
    <font>
      <sz val="10"/>
      <name val="굴림체"/>
      <family val="3"/>
      <charset val="129"/>
    </font>
    <font>
      <sz val="1"/>
      <color indexed="0"/>
      <name val="Courier"/>
      <family val="3"/>
    </font>
    <font>
      <sz val="11"/>
      <name val="굴림체"/>
      <family val="3"/>
      <charset val="129"/>
    </font>
    <font>
      <sz val="9"/>
      <name val="MS Sans Serif"/>
      <family val="2"/>
    </font>
    <font>
      <sz val="12"/>
      <name val="뼻뮝"/>
      <family val="1"/>
      <charset val="129"/>
    </font>
    <font>
      <sz val="10"/>
      <color indexed="10"/>
      <name val="돋움체"/>
      <family val="3"/>
      <charset val="129"/>
    </font>
    <font>
      <sz val="10"/>
      <name val="돋움"/>
      <family val="3"/>
      <charset val="129"/>
    </font>
    <font>
      <sz val="10"/>
      <name val="명조"/>
      <family val="3"/>
      <charset val="129"/>
    </font>
    <font>
      <sz val="17"/>
      <name val="바탕체"/>
      <family val="1"/>
      <charset val="129"/>
    </font>
    <font>
      <sz val="11"/>
      <name val="돋움체"/>
      <family val="3"/>
      <charset val="129"/>
    </font>
    <font>
      <sz val="10"/>
      <color indexed="8"/>
      <name val="Gulim"/>
      <family val="3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±¼¸²A¼"/>
      <family val="3"/>
      <charset val="129"/>
    </font>
    <font>
      <sz val="12"/>
      <name val="¹ÙÅÁÃ¼"/>
      <family val="1"/>
      <charset val="129"/>
    </font>
    <font>
      <sz val="12"/>
      <name val="¹UAAA¼"/>
      <family val="3"/>
      <charset val="129"/>
    </font>
    <font>
      <sz val="11"/>
      <name val="μ¸¿o"/>
      <family val="3"/>
      <charset val="129"/>
    </font>
    <font>
      <sz val="12"/>
      <name val="System"/>
      <family val="2"/>
      <charset val="129"/>
    </font>
    <font>
      <b/>
      <sz val="10"/>
      <name val="Helv"/>
      <family val="2"/>
    </font>
    <font>
      <sz val="10"/>
      <name val="Times New Roman"/>
      <family val="1"/>
    </font>
    <font>
      <sz val="12"/>
      <color indexed="24"/>
      <name val="Arial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"/>
      <color indexed="8"/>
      <name val="Courier"/>
      <family val="3"/>
    </font>
    <font>
      <b/>
      <sz val="10"/>
      <name val="굴림체"/>
      <family val="3"/>
      <charset val="129"/>
    </font>
    <font>
      <b/>
      <sz val="11"/>
      <name val="Helv"/>
      <family val="2"/>
    </font>
    <font>
      <sz val="7"/>
      <name val="Small Fonts"/>
      <family val="2"/>
    </font>
    <font>
      <b/>
      <i/>
      <sz val="18"/>
      <color indexed="39"/>
      <name val="돋움체"/>
      <family val="3"/>
      <charset val="129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8"/>
      <name val="바탕체"/>
      <family val="1"/>
      <charset val="129"/>
    </font>
    <font>
      <sz val="8"/>
      <name val="돋움"/>
      <family val="3"/>
      <charset val="129"/>
    </font>
    <font>
      <b/>
      <sz val="11"/>
      <name val="돋움체"/>
      <family val="3"/>
      <charset val="129"/>
    </font>
    <font>
      <sz val="8"/>
      <name val="맑은 고딕"/>
      <family val="3"/>
      <charset val="129"/>
    </font>
    <font>
      <sz val="9"/>
      <name val="굴림체"/>
      <family val="3"/>
      <charset val="129"/>
    </font>
    <font>
      <sz val="8"/>
      <name val="굴림체"/>
      <family val="3"/>
      <charset val="129"/>
    </font>
    <font>
      <b/>
      <sz val="9"/>
      <name val="굴림체"/>
      <family val="3"/>
      <charset val="129"/>
    </font>
    <font>
      <sz val="7.5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b/>
      <sz val="9"/>
      <color theme="1"/>
      <name val="굴림체"/>
      <family val="3"/>
      <charset val="129"/>
    </font>
    <font>
      <sz val="9"/>
      <color theme="1"/>
      <name val="굴림체"/>
      <family val="3"/>
      <charset val="129"/>
    </font>
    <font>
      <sz val="10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u/>
      <sz val="16"/>
      <color theme="1"/>
      <name val="굴림체"/>
      <family val="3"/>
      <charset val="129"/>
    </font>
    <font>
      <b/>
      <sz val="15"/>
      <color theme="1"/>
      <name val="굴림체"/>
      <family val="3"/>
      <charset val="129"/>
    </font>
    <font>
      <b/>
      <sz val="20"/>
      <name val="굴림체"/>
      <family val="3"/>
      <charset val="129"/>
    </font>
    <font>
      <sz val="10"/>
      <name val="나눔고딕"/>
      <family val="3"/>
      <charset val="129"/>
    </font>
    <font>
      <b/>
      <sz val="10"/>
      <name val="나눔고딕"/>
      <family val="3"/>
      <charset val="129"/>
    </font>
    <font>
      <b/>
      <sz val="9"/>
      <name val="나눔고딕"/>
      <family val="3"/>
      <charset val="129"/>
    </font>
    <font>
      <sz val="9"/>
      <name val="나눔고딕"/>
      <family val="3"/>
      <charset val="129"/>
    </font>
    <font>
      <sz val="8"/>
      <name val="나눔고딕"/>
      <family val="3"/>
      <charset val="129"/>
    </font>
    <font>
      <b/>
      <sz val="8"/>
      <name val="나눔고딕"/>
      <family val="3"/>
      <charset val="129"/>
    </font>
    <font>
      <b/>
      <u/>
      <sz val="20"/>
      <name val="굴림체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5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2041">
    <xf numFmtId="0" fontId="0" fillId="0" borderId="0"/>
    <xf numFmtId="183" fontId="2" fillId="0" borderId="0" applyFont="0" applyFill="0" applyBorder="0" applyAlignment="0" applyProtection="0">
      <alignment vertical="center"/>
    </xf>
    <xf numFmtId="0" fontId="3" fillId="0" borderId="0"/>
    <xf numFmtId="0" fontId="3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187" fontId="2" fillId="0" borderId="0" applyFont="0" applyFill="0" applyBorder="0" applyProtection="0">
      <alignment vertical="center"/>
    </xf>
    <xf numFmtId="205" fontId="2" fillId="0" borderId="0">
      <alignment vertical="center"/>
    </xf>
    <xf numFmtId="200" fontId="2" fillId="0" borderId="0" applyFont="0" applyFill="0" applyBorder="0" applyAlignment="0" applyProtection="0">
      <alignment vertical="center"/>
    </xf>
    <xf numFmtId="177" fontId="5" fillId="0" borderId="1">
      <alignment vertical="center"/>
    </xf>
    <xf numFmtId="177" fontId="6" fillId="0" borderId="2" applyBorder="0">
      <alignment vertical="center"/>
    </xf>
    <xf numFmtId="199" fontId="7" fillId="0" borderId="0">
      <alignment vertical="center"/>
    </xf>
    <xf numFmtId="199" fontId="7" fillId="0" borderId="0">
      <alignment vertical="center"/>
    </xf>
    <xf numFmtId="3" fontId="8" fillId="0" borderId="3">
      <alignment horizontal="right" vertical="center"/>
    </xf>
    <xf numFmtId="3" fontId="8" fillId="0" borderId="3">
      <alignment horizontal="right" vertical="center"/>
    </xf>
    <xf numFmtId="3" fontId="8" fillId="0" borderId="3">
      <alignment horizontal="right" vertical="center"/>
    </xf>
    <xf numFmtId="3" fontId="8" fillId="0" borderId="3">
      <alignment horizontal="right"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96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3" fontId="8" fillId="0" borderId="3">
      <alignment horizontal="right" vertical="center"/>
    </xf>
    <xf numFmtId="3" fontId="8" fillId="0" borderId="3">
      <alignment horizontal="right" vertical="center"/>
    </xf>
    <xf numFmtId="3" fontId="8" fillId="0" borderId="3">
      <alignment horizontal="right" vertical="center"/>
    </xf>
    <xf numFmtId="3" fontId="8" fillId="0" borderId="3">
      <alignment horizontal="right" vertical="center"/>
    </xf>
    <xf numFmtId="3" fontId="8" fillId="0" borderId="3">
      <alignment horizontal="right" vertical="center"/>
    </xf>
    <xf numFmtId="3" fontId="8" fillId="0" borderId="3">
      <alignment horizontal="right" vertical="center"/>
    </xf>
    <xf numFmtId="3" fontId="8" fillId="0" borderId="3">
      <alignment horizontal="right" vertical="center"/>
    </xf>
    <xf numFmtId="3" fontId="8" fillId="0" borderId="3">
      <alignment horizontal="right" vertical="center"/>
    </xf>
    <xf numFmtId="3" fontId="8" fillId="0" borderId="3">
      <alignment horizontal="right" vertical="center"/>
    </xf>
    <xf numFmtId="3" fontId="8" fillId="0" borderId="3">
      <alignment horizontal="right" vertical="center"/>
    </xf>
    <xf numFmtId="3" fontId="8" fillId="0" borderId="3">
      <alignment horizontal="right" vertical="center"/>
    </xf>
    <xf numFmtId="3" fontId="8" fillId="0" borderId="3">
      <alignment horizontal="right" vertical="center"/>
    </xf>
    <xf numFmtId="3" fontId="8" fillId="0" borderId="3">
      <alignment horizontal="right" vertical="center"/>
    </xf>
    <xf numFmtId="3" fontId="8" fillId="0" borderId="3">
      <alignment horizontal="right" vertical="center"/>
    </xf>
    <xf numFmtId="3" fontId="8" fillId="0" borderId="3">
      <alignment horizontal="right" vertical="center"/>
    </xf>
    <xf numFmtId="3" fontId="8" fillId="0" borderId="3">
      <alignment horizontal="right" vertical="center"/>
    </xf>
    <xf numFmtId="3" fontId="8" fillId="0" borderId="3">
      <alignment horizontal="right" vertical="center"/>
    </xf>
    <xf numFmtId="3" fontId="8" fillId="0" borderId="3">
      <alignment horizontal="right" vertical="center"/>
    </xf>
    <xf numFmtId="3" fontId="8" fillId="0" borderId="3">
      <alignment horizontal="right" vertical="center"/>
    </xf>
    <xf numFmtId="3" fontId="8" fillId="0" borderId="3">
      <alignment horizontal="right" vertical="center"/>
    </xf>
    <xf numFmtId="3" fontId="8" fillId="0" borderId="3">
      <alignment horizontal="right" vertical="center"/>
    </xf>
    <xf numFmtId="3" fontId="8" fillId="0" borderId="3">
      <alignment horizontal="right" vertical="center"/>
    </xf>
    <xf numFmtId="3" fontId="8" fillId="0" borderId="3">
      <alignment horizontal="right" vertical="center"/>
    </xf>
    <xf numFmtId="3" fontId="8" fillId="0" borderId="3">
      <alignment horizontal="right" vertical="center"/>
    </xf>
    <xf numFmtId="3" fontId="8" fillId="0" borderId="3">
      <alignment horizontal="right" vertical="center"/>
    </xf>
    <xf numFmtId="3" fontId="8" fillId="0" borderId="3">
      <alignment horizontal="right" vertical="center"/>
    </xf>
    <xf numFmtId="3" fontId="8" fillId="0" borderId="3">
      <alignment horizontal="right" vertical="center"/>
    </xf>
    <xf numFmtId="3" fontId="8" fillId="0" borderId="3">
      <alignment horizontal="right" vertical="center"/>
    </xf>
    <xf numFmtId="3" fontId="8" fillId="0" borderId="3">
      <alignment horizontal="right" vertical="center"/>
    </xf>
    <xf numFmtId="3" fontId="8" fillId="0" borderId="3">
      <alignment horizontal="right" vertical="center"/>
    </xf>
    <xf numFmtId="3" fontId="8" fillId="0" borderId="3">
      <alignment horizontal="right" vertical="center"/>
    </xf>
    <xf numFmtId="3" fontId="8" fillId="0" borderId="3">
      <alignment horizontal="right" vertical="center"/>
    </xf>
    <xf numFmtId="3" fontId="8" fillId="0" borderId="3">
      <alignment horizontal="right" vertical="center"/>
    </xf>
    <xf numFmtId="3" fontId="8" fillId="0" borderId="3">
      <alignment horizontal="right" vertical="center"/>
    </xf>
    <xf numFmtId="3" fontId="8" fillId="0" borderId="3">
      <alignment horizontal="right" vertical="center"/>
    </xf>
    <xf numFmtId="3" fontId="8" fillId="0" borderId="3">
      <alignment horizontal="right" vertical="center"/>
    </xf>
    <xf numFmtId="3" fontId="8" fillId="0" borderId="3">
      <alignment horizontal="right" vertical="center"/>
    </xf>
    <xf numFmtId="199" fontId="7" fillId="0" borderId="0">
      <alignment vertical="center"/>
    </xf>
    <xf numFmtId="198" fontId="9" fillId="0" borderId="0">
      <alignment vertical="center"/>
    </xf>
    <xf numFmtId="0" fontId="2" fillId="0" borderId="0"/>
    <xf numFmtId="2" fontId="8" fillId="0" borderId="3">
      <alignment horizontal="right" vertical="center"/>
    </xf>
    <xf numFmtId="2" fontId="8" fillId="0" borderId="3">
      <alignment horizontal="right" vertical="center"/>
    </xf>
    <xf numFmtId="2" fontId="8" fillId="0" borderId="3">
      <alignment horizontal="right" vertical="center"/>
    </xf>
    <xf numFmtId="2" fontId="8" fillId="0" borderId="3">
      <alignment horizontal="right" vertical="center"/>
    </xf>
    <xf numFmtId="2" fontId="8" fillId="0" borderId="3">
      <alignment horizontal="right" vertical="center"/>
    </xf>
    <xf numFmtId="2" fontId="8" fillId="0" borderId="3">
      <alignment horizontal="right" vertical="center"/>
    </xf>
    <xf numFmtId="2" fontId="8" fillId="0" borderId="3">
      <alignment horizontal="right" vertical="center"/>
    </xf>
    <xf numFmtId="2" fontId="8" fillId="0" borderId="3">
      <alignment horizontal="right" vertical="center"/>
    </xf>
    <xf numFmtId="2" fontId="8" fillId="0" borderId="3">
      <alignment horizontal="right" vertical="center"/>
    </xf>
    <xf numFmtId="2" fontId="8" fillId="0" borderId="3">
      <alignment horizontal="right" vertical="center"/>
    </xf>
    <xf numFmtId="2" fontId="8" fillId="0" borderId="3">
      <alignment horizontal="right" vertical="center"/>
    </xf>
    <xf numFmtId="2" fontId="8" fillId="0" borderId="3">
      <alignment horizontal="right" vertical="center"/>
    </xf>
    <xf numFmtId="2" fontId="8" fillId="0" borderId="3">
      <alignment horizontal="right" vertical="center"/>
    </xf>
    <xf numFmtId="2" fontId="8" fillId="0" borderId="3">
      <alignment horizontal="right" vertical="center"/>
    </xf>
    <xf numFmtId="2" fontId="8" fillId="0" borderId="3">
      <alignment horizontal="right" vertical="center"/>
    </xf>
    <xf numFmtId="2" fontId="8" fillId="0" borderId="3">
      <alignment horizontal="right" vertical="center"/>
    </xf>
    <xf numFmtId="2" fontId="8" fillId="0" borderId="3">
      <alignment horizontal="right" vertical="center"/>
    </xf>
    <xf numFmtId="2" fontId="8" fillId="0" borderId="3">
      <alignment horizontal="right" vertical="center"/>
    </xf>
    <xf numFmtId="2" fontId="8" fillId="0" borderId="3">
      <alignment horizontal="right" vertical="center"/>
    </xf>
    <xf numFmtId="2" fontId="8" fillId="0" borderId="3">
      <alignment horizontal="right" vertical="center"/>
    </xf>
    <xf numFmtId="2" fontId="8" fillId="0" borderId="3">
      <alignment horizontal="right" vertical="center"/>
    </xf>
    <xf numFmtId="2" fontId="8" fillId="0" borderId="3">
      <alignment horizontal="right" vertical="center"/>
    </xf>
    <xf numFmtId="2" fontId="8" fillId="0" borderId="3">
      <alignment horizontal="right" vertical="center"/>
    </xf>
    <xf numFmtId="2" fontId="8" fillId="0" borderId="3">
      <alignment horizontal="right" vertical="center"/>
    </xf>
    <xf numFmtId="2" fontId="8" fillId="0" borderId="3">
      <alignment horizontal="right" vertical="center"/>
    </xf>
    <xf numFmtId="2" fontId="8" fillId="0" borderId="3">
      <alignment horizontal="right" vertical="center"/>
    </xf>
    <xf numFmtId="2" fontId="8" fillId="0" borderId="3">
      <alignment horizontal="right" vertical="center"/>
    </xf>
    <xf numFmtId="2" fontId="8" fillId="0" borderId="3">
      <alignment horizontal="right" vertical="center"/>
    </xf>
    <xf numFmtId="2" fontId="8" fillId="0" borderId="3">
      <alignment horizontal="right" vertical="center"/>
    </xf>
    <xf numFmtId="2" fontId="8" fillId="0" borderId="3">
      <alignment horizontal="right" vertical="center"/>
    </xf>
    <xf numFmtId="2" fontId="8" fillId="0" borderId="3">
      <alignment horizontal="right" vertical="center"/>
    </xf>
    <xf numFmtId="2" fontId="8" fillId="0" borderId="3">
      <alignment horizontal="right" vertical="center"/>
    </xf>
    <xf numFmtId="2" fontId="8" fillId="0" borderId="3">
      <alignment horizontal="right" vertical="center"/>
    </xf>
    <xf numFmtId="2" fontId="8" fillId="0" borderId="3">
      <alignment horizontal="right" vertical="center"/>
    </xf>
    <xf numFmtId="2" fontId="8" fillId="0" borderId="3">
      <alignment horizontal="right" vertical="center"/>
    </xf>
    <xf numFmtId="2" fontId="8" fillId="0" borderId="3">
      <alignment horizontal="right" vertical="center"/>
    </xf>
    <xf numFmtId="2" fontId="8" fillId="0" borderId="3">
      <alignment horizontal="right" vertical="center"/>
    </xf>
    <xf numFmtId="2" fontId="8" fillId="0" borderId="3">
      <alignment horizontal="right" vertical="center"/>
    </xf>
    <xf numFmtId="2" fontId="8" fillId="0" borderId="3">
      <alignment horizontal="right" vertical="center"/>
    </xf>
    <xf numFmtId="2" fontId="8" fillId="0" borderId="3">
      <alignment horizontal="right" vertical="center"/>
    </xf>
    <xf numFmtId="198" fontId="9" fillId="0" borderId="0">
      <alignment vertical="center"/>
    </xf>
    <xf numFmtId="0" fontId="31" fillId="0" borderId="0" applyFont="0" applyFill="0" applyBorder="0" applyAlignment="0" applyProtection="0"/>
    <xf numFmtId="0" fontId="32" fillId="0" borderId="0" applyFont="0" applyFill="0" applyBorder="0" applyAlignment="0" applyProtection="0"/>
    <xf numFmtId="218" fontId="33" fillId="0" borderId="0" applyFont="0" applyFill="0" applyBorder="0" applyAlignment="0" applyProtection="0"/>
    <xf numFmtId="176" fontId="34" fillId="0" borderId="0" applyFont="0" applyFill="0" applyBorder="0" applyAlignment="0" applyProtection="0"/>
    <xf numFmtId="0" fontId="35" fillId="0" borderId="0" applyFont="0" applyFill="0" applyBorder="0" applyAlignment="0" applyProtection="0"/>
    <xf numFmtId="219" fontId="33" fillId="0" borderId="0" applyFont="0" applyFill="0" applyBorder="0" applyAlignment="0" applyProtection="0"/>
    <xf numFmtId="178" fontId="34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6" fillId="0" borderId="0"/>
    <xf numFmtId="177" fontId="34" fillId="0" borderId="0" applyFont="0" applyFill="0" applyBorder="0" applyAlignment="0" applyProtection="0"/>
    <xf numFmtId="177" fontId="36" fillId="0" borderId="0" applyFont="0" applyFill="0" applyBorder="0" applyAlignment="0" applyProtection="0"/>
    <xf numFmtId="179" fontId="34" fillId="0" borderId="0" applyFont="0" applyFill="0" applyBorder="0" applyAlignment="0" applyProtection="0"/>
    <xf numFmtId="179" fontId="36" fillId="0" borderId="0" applyFont="0" applyFill="0" applyBorder="0" applyAlignment="0" applyProtection="0"/>
    <xf numFmtId="0" fontId="37" fillId="0" borderId="0"/>
    <xf numFmtId="0" fontId="35" fillId="0" borderId="0"/>
    <xf numFmtId="0" fontId="34" fillId="0" borderId="0"/>
    <xf numFmtId="0" fontId="36" fillId="0" borderId="0"/>
    <xf numFmtId="0" fontId="2" fillId="0" borderId="0" applyFill="0" applyBorder="0" applyAlignment="0"/>
    <xf numFmtId="0" fontId="38" fillId="0" borderId="0"/>
    <xf numFmtId="4" fontId="13" fillId="0" borderId="0">
      <protection locked="0"/>
    </xf>
    <xf numFmtId="0" fontId="16" fillId="0" borderId="0" applyFont="0" applyFill="0" applyBorder="0" applyAlignment="0" applyProtection="0"/>
    <xf numFmtId="202" fontId="39" fillId="0" borderId="0"/>
    <xf numFmtId="179" fontId="1" fillId="0" borderId="0" applyFont="0" applyFill="0" applyBorder="0" applyAlignment="0" applyProtection="0"/>
    <xf numFmtId="191" fontId="13" fillId="0" borderId="0">
      <protection locked="0"/>
    </xf>
    <xf numFmtId="0" fontId="16" fillId="0" borderId="0" applyFont="0" applyFill="0" applyBorder="0" applyAlignment="0" applyProtection="0"/>
    <xf numFmtId="182" fontId="3" fillId="0" borderId="0" applyFont="0" applyFill="0" applyBorder="0" applyAlignment="0" applyProtection="0"/>
    <xf numFmtId="0" fontId="39" fillId="0" borderId="0"/>
    <xf numFmtId="194" fontId="13" fillId="0" borderId="0">
      <protection locked="0"/>
    </xf>
    <xf numFmtId="205" fontId="2" fillId="0" borderId="0" applyFont="0" applyFill="0" applyBorder="0" applyAlignment="0" applyProtection="0"/>
    <xf numFmtId="215" fontId="2" fillId="0" borderId="0" applyFont="0" applyFill="0" applyBorder="0" applyAlignment="0" applyProtection="0"/>
    <xf numFmtId="203" fontId="1" fillId="0" borderId="0"/>
    <xf numFmtId="211" fontId="10" fillId="0" borderId="1">
      <alignment vertical="center"/>
    </xf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0" fontId="40" fillId="0" borderId="0" applyNumberFormat="0" applyFont="0" applyFill="0" applyBorder="0" applyAlignment="0" applyProtection="0"/>
    <xf numFmtId="193" fontId="13" fillId="0" borderId="0">
      <protection locked="0"/>
    </xf>
    <xf numFmtId="38" fontId="41" fillId="2" borderId="0" applyNumberFormat="0" applyBorder="0" applyAlignment="0" applyProtection="0"/>
    <xf numFmtId="3" fontId="10" fillId="0" borderId="4">
      <alignment horizontal="right" vertical="center"/>
    </xf>
    <xf numFmtId="4" fontId="10" fillId="0" borderId="4">
      <alignment horizontal="right" vertical="center"/>
    </xf>
    <xf numFmtId="0" fontId="42" fillId="0" borderId="0">
      <alignment horizontal="left"/>
    </xf>
    <xf numFmtId="0" fontId="43" fillId="0" borderId="5" applyNumberFormat="0" applyAlignment="0" applyProtection="0">
      <alignment horizontal="left" vertical="center"/>
    </xf>
    <xf numFmtId="0" fontId="43" fillId="0" borderId="6">
      <alignment horizontal="left" vertical="center"/>
    </xf>
    <xf numFmtId="186" fontId="44" fillId="0" borderId="0">
      <protection locked="0"/>
    </xf>
    <xf numFmtId="186" fontId="44" fillId="0" borderId="0">
      <protection locked="0"/>
    </xf>
    <xf numFmtId="10" fontId="41" fillId="3" borderId="1" applyNumberFormat="0" applyBorder="0" applyAlignment="0" applyProtection="0"/>
    <xf numFmtId="213" fontId="10" fillId="0" borderId="1">
      <alignment vertical="center"/>
    </xf>
    <xf numFmtId="0" fontId="45" fillId="0" borderId="7" applyFont="0" applyBorder="0" applyAlignment="0">
      <alignment horizontal="center" vertical="center"/>
    </xf>
    <xf numFmtId="212" fontId="10" fillId="0" borderId="1">
      <alignment horizontal="right" vertical="center"/>
    </xf>
    <xf numFmtId="210" fontId="10" fillId="0" borderId="1">
      <alignment vertical="center"/>
    </xf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6" fillId="0" borderId="8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37" fontId="47" fillId="0" borderId="0"/>
    <xf numFmtId="180" fontId="3" fillId="0" borderId="0"/>
    <xf numFmtId="0" fontId="3" fillId="0" borderId="0"/>
    <xf numFmtId="0" fontId="1" fillId="0" borderId="0"/>
    <xf numFmtId="179" fontId="9" fillId="0" borderId="0">
      <alignment vertical="center"/>
    </xf>
    <xf numFmtId="192" fontId="13" fillId="0" borderId="0">
      <protection locked="0"/>
    </xf>
    <xf numFmtId="10" fontId="1" fillId="0" borderId="0" applyFont="0" applyFill="0" applyBorder="0" applyAlignment="0" applyProtection="0"/>
    <xf numFmtId="216" fontId="3" fillId="0" borderId="0">
      <protection locked="0"/>
    </xf>
    <xf numFmtId="184" fontId="9" fillId="0" borderId="0">
      <alignment vertical="center"/>
    </xf>
    <xf numFmtId="184" fontId="9" fillId="0" borderId="0">
      <alignment vertical="distributed"/>
    </xf>
    <xf numFmtId="0" fontId="1" fillId="0" borderId="0"/>
    <xf numFmtId="0" fontId="46" fillId="0" borderId="0"/>
    <xf numFmtId="49" fontId="48" fillId="0" borderId="0" applyFill="0" applyBorder="0" applyProtection="0">
      <alignment horizontal="centerContinuous" vertical="center"/>
    </xf>
    <xf numFmtId="0" fontId="49" fillId="0" borderId="0" applyFill="0" applyBorder="0" applyProtection="0">
      <alignment horizontal="centerContinuous" vertical="center"/>
    </xf>
    <xf numFmtId="0" fontId="50" fillId="4" borderId="0" applyFill="0" applyBorder="0" applyProtection="0">
      <alignment horizontal="center" vertical="center"/>
    </xf>
    <xf numFmtId="186" fontId="13" fillId="0" borderId="9">
      <protection locked="0"/>
    </xf>
    <xf numFmtId="0" fontId="51" fillId="0" borderId="10">
      <alignment horizontal="left"/>
    </xf>
    <xf numFmtId="214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49" fontId="10" fillId="0" borderId="1">
      <alignment horizontal="center" vertical="center"/>
    </xf>
    <xf numFmtId="2" fontId="1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/>
    <xf numFmtId="0" fontId="9" fillId="0" borderId="0">
      <alignment vertical="center"/>
    </xf>
    <xf numFmtId="0" fontId="11" fillId="0" borderId="0" applyFont="0" applyFill="0" applyBorder="0" applyAlignment="0" applyProtection="0"/>
    <xf numFmtId="3" fontId="16" fillId="0" borderId="11">
      <alignment horizontal="center"/>
    </xf>
    <xf numFmtId="0" fontId="17" fillId="0" borderId="12">
      <alignment vertical="center"/>
    </xf>
    <xf numFmtId="0" fontId="11" fillId="0" borderId="0" applyFont="0" applyFill="0" applyBorder="0" applyAlignment="0" applyProtection="0"/>
    <xf numFmtId="0" fontId="18" fillId="0" borderId="0" applyNumberFormat="0" applyFill="0" applyBorder="0" applyAlignment="0" applyProtection="0">
      <alignment vertical="top"/>
      <protection locked="0"/>
    </xf>
    <xf numFmtId="40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177" fontId="20" fillId="0" borderId="4">
      <alignment vertical="center"/>
    </xf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9" fillId="0" borderId="0" applyNumberFormat="0" applyFont="0" applyFill="0" applyBorder="0" applyProtection="0">
      <alignment horizontal="distributed" vertical="center" justifyLastLine="1"/>
    </xf>
    <xf numFmtId="10" fontId="6" fillId="0" borderId="0">
      <alignment vertical="center"/>
    </xf>
    <xf numFmtId="10" fontId="6" fillId="0" borderId="0">
      <alignment vertical="center"/>
    </xf>
    <xf numFmtId="186" fontId="21" fillId="0" borderId="0">
      <protection locked="0"/>
    </xf>
    <xf numFmtId="207" fontId="3" fillId="0" borderId="0" applyFont="0" applyFill="0" applyBorder="0" applyProtection="0">
      <alignment horizontal="center" vertical="center"/>
    </xf>
    <xf numFmtId="208" fontId="3" fillId="0" borderId="0" applyFont="0" applyFill="0" applyBorder="0" applyProtection="0">
      <alignment horizontal="center" vertical="center"/>
    </xf>
    <xf numFmtId="9" fontId="22" fillId="4" borderId="0" applyFill="0" applyBorder="0" applyProtection="0">
      <alignment horizontal="right"/>
    </xf>
    <xf numFmtId="10" fontId="22" fillId="0" borderId="0" applyFill="0" applyBorder="0" applyProtection="0">
      <alignment horizontal="right"/>
    </xf>
    <xf numFmtId="201" fontId="2" fillId="0" borderId="0" applyFont="0" applyFill="0" applyBorder="0" applyAlignment="0" applyProtection="0"/>
    <xf numFmtId="206" fontId="9" fillId="0" borderId="0" applyFont="0" applyFill="0" applyBorder="0" applyAlignment="0" applyProtection="0"/>
    <xf numFmtId="190" fontId="23" fillId="0" borderId="13" applyFont="0" applyFill="0" applyAlignment="0" applyProtection="0">
      <alignment horizontal="center" vertical="center"/>
    </xf>
    <xf numFmtId="0" fontId="24" fillId="0" borderId="0"/>
    <xf numFmtId="177" fontId="25" fillId="0" borderId="14">
      <alignment vertical="center"/>
    </xf>
    <xf numFmtId="0" fontId="9" fillId="0" borderId="0" applyNumberFormat="0" applyFont="0" applyFill="0" applyBorder="0" applyProtection="0">
      <alignment horizontal="centerContinuous" vertical="center"/>
    </xf>
    <xf numFmtId="197" fontId="6" fillId="0" borderId="0">
      <alignment vertical="center"/>
    </xf>
    <xf numFmtId="177" fontId="26" fillId="0" borderId="14">
      <alignment vertical="center"/>
    </xf>
    <xf numFmtId="204" fontId="2" fillId="0" borderId="0">
      <alignment vertical="center"/>
    </xf>
    <xf numFmtId="177" fontId="3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177" fontId="3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1" fillId="0" borderId="0"/>
    <xf numFmtId="0" fontId="27" fillId="0" borderId="15"/>
    <xf numFmtId="195" fontId="10" fillId="0" borderId="1" applyBorder="0">
      <alignment vertical="center"/>
    </xf>
    <xf numFmtId="4" fontId="11" fillId="0" borderId="0" applyFont="0" applyFill="0" applyBorder="0" applyAlignment="0" applyProtection="0"/>
    <xf numFmtId="0" fontId="15" fillId="0" borderId="0"/>
    <xf numFmtId="4" fontId="13" fillId="0" borderId="0">
      <protection locked="0"/>
    </xf>
    <xf numFmtId="3" fontId="11" fillId="0" borderId="0" applyFont="0" applyFill="0" applyBorder="0" applyAlignment="0" applyProtection="0"/>
    <xf numFmtId="0" fontId="15" fillId="5" borderId="0"/>
    <xf numFmtId="0" fontId="3" fillId="0" borderId="0"/>
    <xf numFmtId="0" fontId="28" fillId="0" borderId="0"/>
    <xf numFmtId="186" fontId="21" fillId="0" borderId="0">
      <protection locked="0"/>
    </xf>
    <xf numFmtId="186" fontId="21" fillId="0" borderId="0">
      <protection locked="0"/>
    </xf>
    <xf numFmtId="209" fontId="3" fillId="0" borderId="0" applyFont="0" applyFill="0" applyBorder="0" applyProtection="0">
      <alignment vertical="center"/>
    </xf>
    <xf numFmtId="38" fontId="9" fillId="0" borderId="0" applyFont="0" applyFill="0" applyBorder="0" applyProtection="0">
      <alignment vertical="center"/>
    </xf>
    <xf numFmtId="177" fontId="3" fillId="0" borderId="0" applyFont="0" applyFill="0" applyBorder="0" applyAlignment="0" applyProtection="0"/>
    <xf numFmtId="181" fontId="22" fillId="4" borderId="0" applyFill="0" applyBorder="0" applyProtection="0">
      <alignment horizontal="right"/>
    </xf>
    <xf numFmtId="38" fontId="9" fillId="0" borderId="0" applyFont="0" applyFill="0" applyBorder="0" applyAlignment="0" applyProtection="0">
      <alignment vertical="center"/>
    </xf>
    <xf numFmtId="180" fontId="9" fillId="0" borderId="0" applyFont="0" applyFill="0" applyBorder="0" applyAlignment="0" applyProtection="0">
      <alignment vertical="center"/>
    </xf>
    <xf numFmtId="38" fontId="9" fillId="0" borderId="0" applyFill="0" applyBorder="0" applyAlignment="0" applyProtection="0">
      <alignment vertical="center"/>
    </xf>
    <xf numFmtId="197" fontId="29" fillId="0" borderId="0" applyFont="0" applyFill="0" applyBorder="0" applyAlignment="0" applyProtection="0"/>
    <xf numFmtId="179" fontId="3" fillId="0" borderId="0" applyFont="0" applyFill="0" applyBorder="0" applyAlignment="0" applyProtection="0"/>
    <xf numFmtId="186" fontId="21" fillId="0" borderId="0">
      <protection locked="0"/>
    </xf>
    <xf numFmtId="186" fontId="21" fillId="0" borderId="0">
      <protection locked="0"/>
    </xf>
    <xf numFmtId="10" fontId="11" fillId="0" borderId="0" applyFont="0" applyFill="0" applyBorder="0" applyAlignment="0" applyProtection="0"/>
    <xf numFmtId="186" fontId="21" fillId="0" borderId="0">
      <protection locked="0"/>
    </xf>
    <xf numFmtId="0" fontId="26" fillId="0" borderId="16">
      <alignment horizontal="center" vertical="center"/>
    </xf>
    <xf numFmtId="0" fontId="26" fillId="0" borderId="16">
      <alignment horizontal="left" vertical="center"/>
    </xf>
    <xf numFmtId="0" fontId="26" fillId="0" borderId="16">
      <alignment vertical="center" textRotation="255"/>
    </xf>
    <xf numFmtId="0" fontId="6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50" fillId="0" borderId="0"/>
    <xf numFmtId="0" fontId="2" fillId="0" borderId="0"/>
    <xf numFmtId="0" fontId="30" fillId="0" borderId="0"/>
    <xf numFmtId="0" fontId="2" fillId="0" borderId="0"/>
    <xf numFmtId="0" fontId="2" fillId="0" borderId="0"/>
    <xf numFmtId="0" fontId="11" fillId="0" borderId="17" applyNumberFormat="0" applyFont="0" applyFill="0" applyAlignment="0" applyProtection="0"/>
    <xf numFmtId="189" fontId="11" fillId="0" borderId="0" applyFont="0" applyFill="0" applyBorder="0" applyAlignment="0" applyProtection="0"/>
    <xf numFmtId="188" fontId="11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>
      <alignment vertical="center"/>
    </xf>
    <xf numFmtId="41" fontId="2" fillId="0" borderId="0" applyFont="0" applyFill="0" applyBorder="0" applyAlignment="0" applyProtection="0"/>
  </cellStyleXfs>
  <cellXfs count="374">
    <xf numFmtId="0" fontId="0" fillId="0" borderId="0" xfId="0"/>
    <xf numFmtId="0" fontId="56" fillId="0" borderId="0" xfId="0" applyFont="1"/>
    <xf numFmtId="41" fontId="56" fillId="0" borderId="1" xfId="2031" applyNumberFormat="1" applyFont="1" applyBorder="1" applyAlignment="1">
      <alignment horizontal="right" vertical="center"/>
    </xf>
    <xf numFmtId="0" fontId="56" fillId="0" borderId="0" xfId="2030" applyFont="1" applyAlignment="1">
      <alignment vertical="center"/>
    </xf>
    <xf numFmtId="0" fontId="55" fillId="0" borderId="0" xfId="2033" applyFont="1" applyAlignment="1">
      <alignment vertical="center"/>
    </xf>
    <xf numFmtId="0" fontId="56" fillId="0" borderId="0" xfId="2033" applyFont="1" applyAlignment="1">
      <alignment horizontal="center" vertical="center"/>
    </xf>
    <xf numFmtId="224" fontId="56" fillId="0" borderId="0" xfId="2033" applyNumberFormat="1" applyFont="1" applyAlignment="1">
      <alignment horizontal="center" vertical="center"/>
    </xf>
    <xf numFmtId="0" fontId="58" fillId="0" borderId="0" xfId="2033" applyFont="1" applyAlignment="1">
      <alignment horizontal="center" vertical="center"/>
    </xf>
    <xf numFmtId="224" fontId="56" fillId="0" borderId="0" xfId="2033" applyNumberFormat="1" applyFont="1" applyAlignment="1">
      <alignment horizontal="right" vertical="center"/>
    </xf>
    <xf numFmtId="224" fontId="55" fillId="0" borderId="0" xfId="2033" applyNumberFormat="1" applyFont="1" applyAlignment="1">
      <alignment horizontal="right" vertical="center"/>
    </xf>
    <xf numFmtId="224" fontId="55" fillId="0" borderId="0" xfId="2033" applyNumberFormat="1" applyFont="1" applyAlignment="1">
      <alignment horizontal="center" vertical="center"/>
    </xf>
    <xf numFmtId="0" fontId="55" fillId="0" borderId="0" xfId="2033" applyFont="1" applyAlignment="1">
      <alignment horizontal="center" vertical="center"/>
    </xf>
    <xf numFmtId="0" fontId="50" fillId="0" borderId="0" xfId="0" applyFont="1"/>
    <xf numFmtId="0" fontId="61" fillId="0" borderId="0" xfId="0" applyFont="1" applyAlignment="1">
      <alignment vertical="center"/>
    </xf>
    <xf numFmtId="0" fontId="63" fillId="0" borderId="1" xfId="0" quotePrefix="1" applyFont="1" applyBorder="1" applyAlignment="1">
      <alignment vertical="center" wrapText="1"/>
    </xf>
    <xf numFmtId="0" fontId="63" fillId="0" borderId="1" xfId="0" quotePrefix="1" applyFont="1" applyBorder="1" applyAlignment="1">
      <alignment horizontal="center" vertical="center" wrapText="1"/>
    </xf>
    <xf numFmtId="0" fontId="63" fillId="0" borderId="1" xfId="0" applyFont="1" applyBorder="1" applyAlignment="1">
      <alignment horizontal="center" vertical="center" wrapText="1"/>
    </xf>
    <xf numFmtId="227" fontId="63" fillId="0" borderId="1" xfId="0" applyNumberFormat="1" applyFont="1" applyBorder="1" applyAlignment="1">
      <alignment vertical="center" wrapText="1"/>
    </xf>
    <xf numFmtId="227" fontId="62" fillId="0" borderId="1" xfId="0" applyNumberFormat="1" applyFont="1" applyBorder="1" applyAlignment="1">
      <alignment vertical="center" wrapText="1"/>
    </xf>
    <xf numFmtId="0" fontId="20" fillId="0" borderId="0" xfId="2029" applyFont="1" applyAlignment="1">
      <alignment shrinkToFit="1"/>
    </xf>
    <xf numFmtId="41" fontId="20" fillId="0" borderId="31" xfId="2029" applyNumberFormat="1" applyFont="1" applyBorder="1" applyAlignment="1">
      <alignment horizontal="center" vertical="center" shrinkToFit="1"/>
    </xf>
    <xf numFmtId="224" fontId="20" fillId="0" borderId="1" xfId="1994" applyNumberFormat="1" applyFont="1" applyBorder="1" applyAlignment="1">
      <alignment horizontal="center" vertical="center" shrinkToFit="1"/>
    </xf>
    <xf numFmtId="0" fontId="20" fillId="0" borderId="1" xfId="2029" applyFont="1" applyBorder="1" applyAlignment="1">
      <alignment horizontal="center" vertical="center" shrinkToFit="1"/>
    </xf>
    <xf numFmtId="41" fontId="20" fillId="0" borderId="1" xfId="2029" applyNumberFormat="1" applyFont="1" applyBorder="1" applyAlignment="1">
      <alignment vertical="center" shrinkToFit="1"/>
    </xf>
    <xf numFmtId="217" fontId="45" fillId="0" borderId="1" xfId="2029" applyNumberFormat="1" applyFont="1" applyBorder="1" applyAlignment="1">
      <alignment horizontal="center" vertical="center" shrinkToFit="1"/>
    </xf>
    <xf numFmtId="0" fontId="45" fillId="0" borderId="1" xfId="2029" applyFont="1" applyBorder="1" applyAlignment="1">
      <alignment horizontal="center" vertical="center" shrinkToFit="1"/>
    </xf>
    <xf numFmtId="41" fontId="45" fillId="0" borderId="1" xfId="2029" applyNumberFormat="1" applyFont="1" applyBorder="1" applyAlignment="1">
      <alignment vertical="center" shrinkToFit="1"/>
    </xf>
    <xf numFmtId="0" fontId="45" fillId="0" borderId="0" xfId="2029" applyFont="1" applyAlignment="1">
      <alignment shrinkToFit="1"/>
    </xf>
    <xf numFmtId="217" fontId="20" fillId="0" borderId="0" xfId="2029" applyNumberFormat="1" applyFont="1" applyAlignment="1">
      <alignment horizontal="center" shrinkToFit="1"/>
    </xf>
    <xf numFmtId="0" fontId="20" fillId="0" borderId="0" xfId="2029" applyFont="1" applyAlignment="1">
      <alignment horizontal="center" shrinkToFit="1"/>
    </xf>
    <xf numFmtId="41" fontId="20" fillId="0" borderId="0" xfId="2029" applyNumberFormat="1" applyFont="1" applyAlignment="1">
      <alignment shrinkToFit="1"/>
    </xf>
    <xf numFmtId="217" fontId="55" fillId="0" borderId="0" xfId="2031" applyNumberFormat="1" applyFont="1" applyAlignment="1">
      <alignment vertical="center"/>
    </xf>
    <xf numFmtId="220" fontId="57" fillId="0" borderId="1" xfId="2029" applyNumberFormat="1" applyFont="1" applyBorder="1" applyAlignment="1">
      <alignment horizontal="left" vertical="center" shrinkToFit="1"/>
    </xf>
    <xf numFmtId="0" fontId="57" fillId="0" borderId="1" xfId="2031" applyFont="1" applyBorder="1" applyAlignment="1">
      <alignment horizontal="left" vertical="center"/>
    </xf>
    <xf numFmtId="0" fontId="57" fillId="0" borderId="1" xfId="2031" applyFont="1" applyBorder="1" applyAlignment="1">
      <alignment horizontal="center" vertical="center"/>
    </xf>
    <xf numFmtId="0" fontId="57" fillId="0" borderId="0" xfId="2031" applyFont="1"/>
    <xf numFmtId="0" fontId="55" fillId="0" borderId="1" xfId="2031" applyFont="1" applyBorder="1" applyAlignment="1">
      <alignment horizontal="left" vertical="center"/>
    </xf>
    <xf numFmtId="0" fontId="55" fillId="0" borderId="1" xfId="2031" applyFont="1" applyBorder="1" applyAlignment="1">
      <alignment horizontal="right" vertical="center"/>
    </xf>
    <xf numFmtId="0" fontId="55" fillId="0" borderId="1" xfId="2031" applyFont="1" applyBorder="1" applyAlignment="1">
      <alignment horizontal="center" vertical="center"/>
    </xf>
    <xf numFmtId="41" fontId="55" fillId="0" borderId="1" xfId="2031" applyNumberFormat="1" applyFont="1" applyBorder="1" applyAlignment="1">
      <alignment horizontal="right" vertical="center"/>
    </xf>
    <xf numFmtId="41" fontId="55" fillId="0" borderId="1" xfId="2032" applyNumberFormat="1" applyFont="1" applyBorder="1" applyAlignment="1">
      <alignment vertical="center"/>
    </xf>
    <xf numFmtId="0" fontId="55" fillId="0" borderId="1" xfId="2031" applyFont="1" applyBorder="1" applyAlignment="1">
      <alignment vertical="center" wrapText="1" shrinkToFit="1"/>
    </xf>
    <xf numFmtId="0" fontId="55" fillId="0" borderId="0" xfId="2031" applyFont="1"/>
    <xf numFmtId="217" fontId="55" fillId="0" borderId="1" xfId="2031" applyNumberFormat="1" applyFont="1" applyBorder="1" applyAlignment="1">
      <alignment horizontal="left" vertical="center"/>
    </xf>
    <xf numFmtId="217" fontId="55" fillId="4" borderId="1" xfId="2031" applyNumberFormat="1" applyFont="1" applyFill="1" applyBorder="1" applyAlignment="1">
      <alignment horizontal="left" vertical="center" wrapText="1" shrinkToFit="1"/>
    </xf>
    <xf numFmtId="217" fontId="55" fillId="0" borderId="1" xfId="2031" applyNumberFormat="1" applyFont="1" applyBorder="1" applyAlignment="1">
      <alignment horizontal="right" vertical="center"/>
    </xf>
    <xf numFmtId="217" fontId="55" fillId="0" borderId="1" xfId="2031" applyNumberFormat="1" applyFont="1" applyBorder="1" applyAlignment="1">
      <alignment horizontal="center" vertical="center"/>
    </xf>
    <xf numFmtId="41" fontId="55" fillId="0" borderId="1" xfId="1994" applyFont="1" applyBorder="1" applyAlignment="1">
      <alignment horizontal="center" vertical="center"/>
    </xf>
    <xf numFmtId="217" fontId="55" fillId="0" borderId="0" xfId="2031" applyNumberFormat="1" applyFont="1"/>
    <xf numFmtId="41" fontId="55" fillId="4" borderId="1" xfId="2031" applyNumberFormat="1" applyFont="1" applyFill="1" applyBorder="1" applyAlignment="1">
      <alignment horizontal="left" vertical="center"/>
    </xf>
    <xf numFmtId="41" fontId="57" fillId="0" borderId="1" xfId="2031" applyNumberFormat="1" applyFont="1" applyBorder="1" applyAlignment="1">
      <alignment horizontal="left" vertical="center"/>
    </xf>
    <xf numFmtId="43" fontId="57" fillId="0" borderId="1" xfId="2031" applyNumberFormat="1" applyFont="1" applyBorder="1" applyAlignment="1">
      <alignment horizontal="left" vertical="center"/>
    </xf>
    <xf numFmtId="0" fontId="55" fillId="4" borderId="1" xfId="2031" applyFont="1" applyFill="1" applyBorder="1" applyAlignment="1">
      <alignment horizontal="left" vertical="center"/>
    </xf>
    <xf numFmtId="221" fontId="55" fillId="0" borderId="1" xfId="2026" applyNumberFormat="1" applyFont="1" applyBorder="1" applyAlignment="1">
      <alignment vertical="center"/>
    </xf>
    <xf numFmtId="41" fontId="55" fillId="0" borderId="1" xfId="2031" applyNumberFormat="1" applyFont="1" applyBorder="1" applyAlignment="1">
      <alignment horizontal="left" vertical="center"/>
    </xf>
    <xf numFmtId="217" fontId="55" fillId="0" borderId="0" xfId="2031" applyNumberFormat="1" applyFont="1" applyAlignment="1">
      <alignment horizontal="center" vertical="center"/>
    </xf>
    <xf numFmtId="41" fontId="55" fillId="0" borderId="0" xfId="2031" applyNumberFormat="1" applyFont="1" applyAlignment="1">
      <alignment vertical="center"/>
    </xf>
    <xf numFmtId="41" fontId="55" fillId="0" borderId="0" xfId="1994" applyFont="1" applyAlignment="1">
      <alignment horizontal="center" vertical="center"/>
    </xf>
    <xf numFmtId="41" fontId="55" fillId="0" borderId="0" xfId="1994" applyFont="1" applyAlignment="1">
      <alignment vertical="center"/>
    </xf>
    <xf numFmtId="3" fontId="20" fillId="0" borderId="1" xfId="2030" applyNumberFormat="1" applyFont="1" applyBorder="1" applyAlignment="1">
      <alignment horizontal="centerContinuous" vertical="center"/>
    </xf>
    <xf numFmtId="0" fontId="20" fillId="0" borderId="0" xfId="2030" applyFont="1" applyAlignment="1">
      <alignment vertical="center"/>
    </xf>
    <xf numFmtId="0" fontId="20" fillId="0" borderId="14" xfId="2030" applyFont="1" applyBorder="1" applyAlignment="1">
      <alignment horizontal="center" vertical="center"/>
    </xf>
    <xf numFmtId="0" fontId="20" fillId="0" borderId="36" xfId="2030" applyFont="1" applyBorder="1" applyAlignment="1">
      <alignment vertical="center"/>
    </xf>
    <xf numFmtId="0" fontId="20" fillId="0" borderId="36" xfId="2030" applyFont="1" applyBorder="1" applyAlignment="1">
      <alignment horizontal="center" vertical="center"/>
    </xf>
    <xf numFmtId="3" fontId="20" fillId="0" borderId="36" xfId="2030" applyNumberFormat="1" applyFont="1" applyBorder="1" applyAlignment="1">
      <alignment vertical="center"/>
    </xf>
    <xf numFmtId="0" fontId="20" fillId="0" borderId="1" xfId="2030" applyFont="1" applyBorder="1" applyAlignment="1">
      <alignment vertical="center"/>
    </xf>
    <xf numFmtId="0" fontId="20" fillId="0" borderId="1" xfId="2030" applyFont="1" applyBorder="1" applyAlignment="1">
      <alignment horizontal="left" vertical="center"/>
    </xf>
    <xf numFmtId="0" fontId="20" fillId="0" borderId="1" xfId="2030" applyFont="1" applyBorder="1" applyAlignment="1">
      <alignment horizontal="center" vertical="center"/>
    </xf>
    <xf numFmtId="3" fontId="20" fillId="0" borderId="1" xfId="2030" applyNumberFormat="1" applyFont="1" applyBorder="1" applyAlignment="1">
      <alignment vertical="center"/>
    </xf>
    <xf numFmtId="185" fontId="20" fillId="0" borderId="1" xfId="2030" applyNumberFormat="1" applyFont="1" applyBorder="1" applyAlignment="1">
      <alignment vertical="center"/>
    </xf>
    <xf numFmtId="222" fontId="20" fillId="0" borderId="1" xfId="2030" applyNumberFormat="1" applyFont="1" applyBorder="1" applyAlignment="1">
      <alignment vertical="center"/>
    </xf>
    <xf numFmtId="3" fontId="20" fillId="0" borderId="1" xfId="2030" applyNumberFormat="1" applyFont="1" applyBorder="1" applyAlignment="1">
      <alignment horizontal="right" vertical="center"/>
    </xf>
    <xf numFmtId="177" fontId="20" fillId="0" borderId="1" xfId="1991" applyFont="1" applyBorder="1" applyAlignment="1">
      <alignment vertical="center"/>
    </xf>
    <xf numFmtId="0" fontId="20" fillId="0" borderId="1" xfId="2027" applyFont="1" applyBorder="1" applyAlignment="1">
      <alignment vertical="center"/>
    </xf>
    <xf numFmtId="0" fontId="20" fillId="0" borderId="1" xfId="1992" applyNumberFormat="1" applyFont="1" applyBorder="1" applyAlignment="1">
      <alignment vertical="center"/>
    </xf>
    <xf numFmtId="41" fontId="20" fillId="0" borderId="1" xfId="1992" applyFont="1" applyBorder="1" applyAlignment="1">
      <alignment horizontal="center" vertical="center"/>
    </xf>
    <xf numFmtId="0" fontId="20" fillId="0" borderId="1" xfId="2030" applyFont="1" applyBorder="1" applyAlignment="1">
      <alignment vertical="center" wrapText="1"/>
    </xf>
    <xf numFmtId="41" fontId="20" fillId="0" borderId="1" xfId="1992" applyFont="1" applyBorder="1" applyAlignment="1">
      <alignment vertical="center"/>
    </xf>
    <xf numFmtId="0" fontId="20" fillId="0" borderId="0" xfId="2030" applyFont="1" applyAlignment="1">
      <alignment horizontal="center" vertical="center"/>
    </xf>
    <xf numFmtId="177" fontId="20" fillId="0" borderId="0" xfId="1991" applyFont="1" applyAlignment="1">
      <alignment vertical="center"/>
    </xf>
    <xf numFmtId="3" fontId="20" fillId="0" borderId="0" xfId="2030" applyNumberFormat="1" applyFont="1" applyAlignment="1">
      <alignment vertical="center"/>
    </xf>
    <xf numFmtId="0" fontId="20" fillId="0" borderId="1" xfId="2030" applyFont="1" applyBorder="1" applyAlignment="1">
      <alignment horizontal="left" vertical="center" indent="2"/>
    </xf>
    <xf numFmtId="0" fontId="20" fillId="0" borderId="1" xfId="2030" applyFont="1" applyBorder="1" applyAlignment="1">
      <alignment vertical="center" shrinkToFit="1"/>
    </xf>
    <xf numFmtId="217" fontId="55" fillId="0" borderId="0" xfId="2031" applyNumberFormat="1" applyFont="1" applyAlignment="1">
      <alignment vertical="center" wrapText="1"/>
    </xf>
    <xf numFmtId="0" fontId="57" fillId="0" borderId="1" xfId="2031" applyFont="1" applyBorder="1" applyAlignment="1">
      <alignment horizontal="left" vertical="center" wrapText="1"/>
    </xf>
    <xf numFmtId="0" fontId="55" fillId="0" borderId="1" xfId="2031" applyFont="1" applyBorder="1" applyAlignment="1">
      <alignment horizontal="left" vertical="center" wrapText="1"/>
    </xf>
    <xf numFmtId="0" fontId="55" fillId="0" borderId="1" xfId="2031" applyFont="1" applyBorder="1" applyAlignment="1">
      <alignment horizontal="left" vertical="center" wrapText="1" shrinkToFit="1"/>
    </xf>
    <xf numFmtId="217" fontId="55" fillId="4" borderId="1" xfId="2031" applyNumberFormat="1" applyFont="1" applyFill="1" applyBorder="1" applyAlignment="1">
      <alignment vertical="center" wrapText="1"/>
    </xf>
    <xf numFmtId="0" fontId="55" fillId="4" borderId="1" xfId="2031" applyFont="1" applyFill="1" applyBorder="1" applyAlignment="1">
      <alignment horizontal="left" vertical="center" wrapText="1"/>
    </xf>
    <xf numFmtId="217" fontId="55" fillId="0" borderId="1" xfId="2031" applyNumberFormat="1" applyFont="1" applyBorder="1" applyAlignment="1">
      <alignment vertical="center" wrapText="1"/>
    </xf>
    <xf numFmtId="217" fontId="55" fillId="0" borderId="1" xfId="2031" applyNumberFormat="1" applyFont="1" applyBorder="1" applyAlignment="1">
      <alignment horizontal="left" vertical="center" wrapText="1"/>
    </xf>
    <xf numFmtId="217" fontId="55" fillId="0" borderId="1" xfId="2031" applyNumberFormat="1" applyFont="1" applyBorder="1" applyAlignment="1">
      <alignment horizontal="center" vertical="center" wrapText="1"/>
    </xf>
    <xf numFmtId="217" fontId="55" fillId="0" borderId="0" xfId="2031" applyNumberFormat="1" applyFont="1" applyAlignment="1">
      <alignment horizontal="center" vertical="center" wrapText="1" shrinkToFit="1"/>
    </xf>
    <xf numFmtId="217" fontId="55" fillId="0" borderId="1" xfId="2031" applyNumberFormat="1" applyFont="1" applyBorder="1" applyAlignment="1">
      <alignment horizontal="center" vertical="center" wrapText="1" shrinkToFit="1"/>
    </xf>
    <xf numFmtId="217" fontId="55" fillId="0" borderId="1" xfId="1994" applyNumberFormat="1" applyFont="1" applyBorder="1" applyAlignment="1">
      <alignment horizontal="center" vertical="center" wrapText="1" shrinkToFit="1"/>
    </xf>
    <xf numFmtId="41" fontId="55" fillId="0" borderId="1" xfId="2031" applyNumberFormat="1" applyFont="1" applyBorder="1" applyAlignment="1">
      <alignment horizontal="right" vertical="center" wrapText="1"/>
    </xf>
    <xf numFmtId="0" fontId="20" fillId="0" borderId="0" xfId="2029" applyFont="1" applyAlignment="1">
      <alignment wrapText="1" shrinkToFit="1"/>
    </xf>
    <xf numFmtId="0" fontId="45" fillId="0" borderId="1" xfId="2029" applyFont="1" applyBorder="1" applyAlignment="1">
      <alignment vertical="center" wrapText="1" shrinkToFit="1"/>
    </xf>
    <xf numFmtId="0" fontId="64" fillId="0" borderId="0" xfId="0" applyFont="1" applyAlignment="1">
      <alignment vertical="center"/>
    </xf>
    <xf numFmtId="0" fontId="63" fillId="0" borderId="0" xfId="0" applyFont="1" applyAlignment="1">
      <alignment vertical="center"/>
    </xf>
    <xf numFmtId="3" fontId="62" fillId="0" borderId="1" xfId="0" quotePrefix="1" applyNumberFormat="1" applyFont="1" applyBorder="1" applyAlignment="1">
      <alignment horizontal="left" vertical="center"/>
    </xf>
    <xf numFmtId="0" fontId="63" fillId="0" borderId="1" xfId="0" quotePrefix="1" applyFont="1" applyBorder="1" applyAlignment="1">
      <alignment vertical="center"/>
    </xf>
    <xf numFmtId="0" fontId="66" fillId="0" borderId="0" xfId="0" applyFont="1" applyAlignment="1">
      <alignment horizontal="center" vertical="center"/>
    </xf>
    <xf numFmtId="3" fontId="45" fillId="0" borderId="1" xfId="2030" applyNumberFormat="1" applyFont="1" applyBorder="1" applyAlignment="1">
      <alignment vertical="center"/>
    </xf>
    <xf numFmtId="228" fontId="55" fillId="0" borderId="1" xfId="2031" applyNumberFormat="1" applyFont="1" applyBorder="1" applyAlignment="1">
      <alignment horizontal="right" vertical="center"/>
    </xf>
    <xf numFmtId="0" fontId="45" fillId="0" borderId="1" xfId="2029" applyFont="1" applyBorder="1" applyAlignment="1">
      <alignment vertical="center" shrinkToFit="1"/>
    </xf>
    <xf numFmtId="0" fontId="20" fillId="0" borderId="22" xfId="2029" applyFont="1" applyBorder="1" applyAlignment="1">
      <alignment horizontal="left" vertical="center" shrinkToFit="1"/>
    </xf>
    <xf numFmtId="0" fontId="45" fillId="0" borderId="22" xfId="2029" applyFont="1" applyBorder="1" applyAlignment="1">
      <alignment vertical="center" shrinkToFit="1"/>
    </xf>
    <xf numFmtId="0" fontId="45" fillId="0" borderId="30" xfId="2029" applyFont="1" applyBorder="1" applyAlignment="1">
      <alignment vertical="center" shrinkToFit="1"/>
    </xf>
    <xf numFmtId="217" fontId="45" fillId="0" borderId="31" xfId="2029" applyNumberFormat="1" applyFont="1" applyBorder="1" applyAlignment="1">
      <alignment horizontal="center" vertical="center" shrinkToFit="1"/>
    </xf>
    <xf numFmtId="0" fontId="45" fillId="0" borderId="31" xfId="2029" applyFont="1" applyBorder="1" applyAlignment="1">
      <alignment horizontal="center" vertical="center" shrinkToFit="1"/>
    </xf>
    <xf numFmtId="41" fontId="45" fillId="0" borderId="31" xfId="2029" applyNumberFormat="1" applyFont="1" applyBorder="1" applyAlignment="1">
      <alignment vertical="center" shrinkToFit="1"/>
    </xf>
    <xf numFmtId="42" fontId="69" fillId="0" borderId="1" xfId="1992" applyNumberFormat="1" applyFont="1" applyBorder="1" applyAlignment="1">
      <alignment vertical="center" shrinkToFit="1"/>
    </xf>
    <xf numFmtId="0" fontId="45" fillId="0" borderId="41" xfId="2029" applyFont="1" applyBorder="1" applyAlignment="1">
      <alignment horizontal="center" vertical="center" shrinkToFit="1"/>
    </xf>
    <xf numFmtId="225" fontId="57" fillId="0" borderId="32" xfId="2029" applyNumberFormat="1" applyFont="1" applyBorder="1" applyAlignment="1">
      <alignment horizontal="center" vertical="center" shrinkToFit="1"/>
    </xf>
    <xf numFmtId="0" fontId="45" fillId="0" borderId="31" xfId="2029" applyFont="1" applyBorder="1" applyAlignment="1">
      <alignment vertical="center" shrinkToFit="1"/>
    </xf>
    <xf numFmtId="0" fontId="45" fillId="0" borderId="25" xfId="2029" applyFont="1" applyBorder="1" applyAlignment="1">
      <alignment horizontal="center" vertical="center" shrinkToFit="1"/>
    </xf>
    <xf numFmtId="224" fontId="45" fillId="0" borderId="1" xfId="1994" applyNumberFormat="1" applyFont="1" applyBorder="1" applyAlignment="1">
      <alignment horizontal="center" vertical="center" shrinkToFit="1"/>
    </xf>
    <xf numFmtId="225" fontId="57" fillId="0" borderId="25" xfId="2029" applyNumberFormat="1" applyFont="1" applyBorder="1" applyAlignment="1">
      <alignment horizontal="center" vertical="center" shrinkToFit="1"/>
    </xf>
    <xf numFmtId="41" fontId="45" fillId="0" borderId="36" xfId="2029" applyNumberFormat="1" applyFont="1" applyBorder="1" applyAlignment="1">
      <alignment vertical="center" shrinkToFit="1"/>
    </xf>
    <xf numFmtId="0" fontId="45" fillId="0" borderId="36" xfId="2029" applyFont="1" applyBorder="1" applyAlignment="1">
      <alignment horizontal="center" vertical="center" shrinkToFit="1"/>
    </xf>
    <xf numFmtId="224" fontId="45" fillId="0" borderId="36" xfId="1994" applyNumberFormat="1" applyFont="1" applyBorder="1" applyAlignment="1">
      <alignment horizontal="center" vertical="center" shrinkToFit="1"/>
    </xf>
    <xf numFmtId="0" fontId="45" fillId="0" borderId="36" xfId="2029" applyFont="1" applyBorder="1" applyAlignment="1">
      <alignment vertical="center" shrinkToFit="1"/>
    </xf>
    <xf numFmtId="3" fontId="55" fillId="0" borderId="1" xfId="2030" applyNumberFormat="1" applyFont="1" applyBorder="1" applyAlignment="1">
      <alignment vertical="center" wrapText="1"/>
    </xf>
    <xf numFmtId="225" fontId="57" fillId="0" borderId="25" xfId="2029" applyNumberFormat="1" applyFont="1" applyBorder="1" applyAlignment="1">
      <alignment horizontal="center" vertical="center" wrapText="1" shrinkToFit="1"/>
    </xf>
    <xf numFmtId="220" fontId="55" fillId="0" borderId="25" xfId="2029" applyNumberFormat="1" applyFont="1" applyBorder="1" applyAlignment="1">
      <alignment horizontal="center" vertical="center" wrapText="1" shrinkToFit="1"/>
    </xf>
    <xf numFmtId="0" fontId="55" fillId="0" borderId="0" xfId="2029" applyFont="1" applyAlignment="1">
      <alignment horizontal="center" wrapText="1" shrinkToFit="1"/>
    </xf>
    <xf numFmtId="220" fontId="55" fillId="0" borderId="25" xfId="2029" applyNumberFormat="1" applyFont="1" applyBorder="1" applyAlignment="1">
      <alignment horizontal="center" vertical="center" shrinkToFit="1"/>
    </xf>
    <xf numFmtId="0" fontId="20" fillId="0" borderId="1" xfId="2029" applyFont="1" applyBorder="1" applyAlignment="1">
      <alignment vertical="center" shrinkToFit="1"/>
    </xf>
    <xf numFmtId="224" fontId="73" fillId="0" borderId="12" xfId="1996" applyNumberFormat="1" applyFont="1" applyBorder="1" applyAlignment="1">
      <alignment horizontal="right" vertical="center"/>
    </xf>
    <xf numFmtId="177" fontId="74" fillId="0" borderId="14" xfId="2033" applyNumberFormat="1" applyFont="1" applyBorder="1" applyAlignment="1">
      <alignment horizontal="center" vertical="center"/>
    </xf>
    <xf numFmtId="0" fontId="74" fillId="0" borderId="34" xfId="2033" applyFont="1" applyBorder="1" applyAlignment="1">
      <alignment horizontal="center" vertical="center"/>
    </xf>
    <xf numFmtId="224" fontId="74" fillId="0" borderId="0" xfId="2033" applyNumberFormat="1" applyFont="1" applyAlignment="1">
      <alignment horizontal="left" vertical="center"/>
    </xf>
    <xf numFmtId="224" fontId="74" fillId="0" borderId="0" xfId="2033" applyNumberFormat="1" applyFont="1" applyAlignment="1">
      <alignment horizontal="center" vertical="center"/>
    </xf>
    <xf numFmtId="177" fontId="74" fillId="0" borderId="0" xfId="2033" applyNumberFormat="1" applyFont="1" applyAlignment="1">
      <alignment horizontal="center" vertical="center"/>
    </xf>
    <xf numFmtId="224" fontId="74" fillId="0" borderId="0" xfId="1996" applyNumberFormat="1" applyFont="1" applyAlignment="1">
      <alignment horizontal="right" vertical="center"/>
    </xf>
    <xf numFmtId="0" fontId="74" fillId="0" borderId="14" xfId="2034" applyFont="1" applyBorder="1" applyAlignment="1">
      <alignment horizontal="center" vertical="center"/>
    </xf>
    <xf numFmtId="224" fontId="74" fillId="0" borderId="0" xfId="2034" applyNumberFormat="1" applyFont="1" applyAlignment="1">
      <alignment horizontal="left" vertical="center"/>
    </xf>
    <xf numFmtId="224" fontId="74" fillId="0" borderId="0" xfId="1996" applyNumberFormat="1" applyFont="1" applyAlignment="1">
      <alignment horizontal="left" vertical="center"/>
    </xf>
    <xf numFmtId="0" fontId="71" fillId="0" borderId="0" xfId="2033" applyFont="1" applyAlignment="1">
      <alignment vertical="center"/>
    </xf>
    <xf numFmtId="0" fontId="71" fillId="0" borderId="14" xfId="2034" applyFont="1" applyBorder="1" applyAlignment="1">
      <alignment horizontal="center" vertical="center"/>
    </xf>
    <xf numFmtId="177" fontId="74" fillId="0" borderId="14" xfId="2034" applyNumberFormat="1" applyFont="1" applyBorder="1" applyAlignment="1">
      <alignment horizontal="center" vertical="center"/>
    </xf>
    <xf numFmtId="226" fontId="74" fillId="0" borderId="14" xfId="2034" applyNumberFormat="1" applyFont="1" applyBorder="1" applyAlignment="1">
      <alignment horizontal="center" vertical="center"/>
    </xf>
    <xf numFmtId="0" fontId="74" fillId="0" borderId="34" xfId="2034" applyFont="1" applyBorder="1" applyAlignment="1">
      <alignment horizontal="center" vertical="center"/>
    </xf>
    <xf numFmtId="0" fontId="74" fillId="0" borderId="0" xfId="2034" applyFont="1" applyAlignment="1">
      <alignment horizontal="center" vertical="center"/>
    </xf>
    <xf numFmtId="224" fontId="74" fillId="0" borderId="0" xfId="2034" applyNumberFormat="1" applyFont="1" applyAlignment="1">
      <alignment horizontal="right" vertical="center"/>
    </xf>
    <xf numFmtId="224" fontId="74" fillId="0" borderId="0" xfId="2034" applyNumberFormat="1" applyFont="1" applyAlignment="1">
      <alignment horizontal="center" vertical="center"/>
    </xf>
    <xf numFmtId="224" fontId="74" fillId="0" borderId="0" xfId="1996" quotePrefix="1" applyNumberFormat="1" applyFont="1" applyAlignment="1">
      <alignment horizontal="left" vertical="center"/>
    </xf>
    <xf numFmtId="177" fontId="74" fillId="0" borderId="0" xfId="1995" quotePrefix="1" applyFont="1" applyAlignment="1">
      <alignment horizontal="left" vertical="center"/>
    </xf>
    <xf numFmtId="224" fontId="73" fillId="0" borderId="0" xfId="1996" quotePrefix="1" applyNumberFormat="1" applyFont="1" applyAlignment="1">
      <alignment horizontal="left" vertical="center"/>
    </xf>
    <xf numFmtId="224" fontId="72" fillId="0" borderId="27" xfId="1996" quotePrefix="1" applyNumberFormat="1" applyFont="1" applyBorder="1" applyAlignment="1">
      <alignment horizontal="left" vertical="center"/>
    </xf>
    <xf numFmtId="0" fontId="72" fillId="0" borderId="0" xfId="2033" applyFont="1" applyAlignment="1">
      <alignment vertical="center"/>
    </xf>
    <xf numFmtId="177" fontId="74" fillId="0" borderId="26" xfId="1995" quotePrefix="1" applyFont="1" applyBorder="1" applyAlignment="1">
      <alignment horizontal="left" vertical="center"/>
    </xf>
    <xf numFmtId="177" fontId="71" fillId="0" borderId="27" xfId="1995" applyFont="1" applyBorder="1" applyAlignment="1">
      <alignment horizontal="left" vertical="center"/>
    </xf>
    <xf numFmtId="224" fontId="73" fillId="0" borderId="27" xfId="2034" applyNumberFormat="1" applyFont="1" applyBorder="1" applyAlignment="1">
      <alignment horizontal="center" vertical="center"/>
    </xf>
    <xf numFmtId="224" fontId="73" fillId="0" borderId="27" xfId="2034" applyNumberFormat="1" applyFont="1" applyBorder="1" applyAlignment="1">
      <alignment horizontal="right" vertical="center"/>
    </xf>
    <xf numFmtId="0" fontId="73" fillId="0" borderId="27" xfId="2034" applyFont="1" applyBorder="1" applyAlignment="1">
      <alignment horizontal="center" vertical="center"/>
    </xf>
    <xf numFmtId="0" fontId="73" fillId="0" borderId="28" xfId="2034" applyFont="1" applyBorder="1" applyAlignment="1">
      <alignment horizontal="center" vertical="center"/>
    </xf>
    <xf numFmtId="226" fontId="73" fillId="0" borderId="29" xfId="2034" applyNumberFormat="1" applyFont="1" applyBorder="1" applyAlignment="1">
      <alignment horizontal="center" vertical="center"/>
    </xf>
    <xf numFmtId="177" fontId="73" fillId="0" borderId="29" xfId="2034" applyNumberFormat="1" applyFont="1" applyBorder="1" applyAlignment="1">
      <alignment horizontal="center" vertical="center"/>
    </xf>
    <xf numFmtId="0" fontId="72" fillId="0" borderId="29" xfId="2034" applyFont="1" applyBorder="1" applyAlignment="1">
      <alignment horizontal="center" vertical="center"/>
    </xf>
    <xf numFmtId="177" fontId="74" fillId="0" borderId="33" xfId="1995" quotePrefix="1" applyFont="1" applyBorder="1" applyAlignment="1">
      <alignment horizontal="left" vertical="center"/>
    </xf>
    <xf numFmtId="0" fontId="74" fillId="0" borderId="0" xfId="1995" applyNumberFormat="1" applyFont="1" applyAlignment="1">
      <alignment horizontal="left" vertical="center"/>
    </xf>
    <xf numFmtId="224" fontId="73" fillId="0" borderId="0" xfId="2034" applyNumberFormat="1" applyFont="1" applyAlignment="1">
      <alignment horizontal="center" vertical="center"/>
    </xf>
    <xf numFmtId="224" fontId="73" fillId="0" borderId="0" xfId="2034" applyNumberFormat="1" applyFont="1" applyAlignment="1">
      <alignment horizontal="right" vertical="center"/>
    </xf>
    <xf numFmtId="0" fontId="73" fillId="0" borderId="0" xfId="2034" applyFont="1" applyAlignment="1">
      <alignment horizontal="center" vertical="center"/>
    </xf>
    <xf numFmtId="0" fontId="73" fillId="0" borderId="34" xfId="2034" applyFont="1" applyBorder="1" applyAlignment="1">
      <alignment horizontal="center" vertical="center"/>
    </xf>
    <xf numFmtId="226" fontId="73" fillId="0" borderId="14" xfId="2034" applyNumberFormat="1" applyFont="1" applyBorder="1" applyAlignment="1">
      <alignment horizontal="center" vertical="center"/>
    </xf>
    <xf numFmtId="177" fontId="73" fillId="0" borderId="14" xfId="2034" applyNumberFormat="1" applyFont="1" applyBorder="1" applyAlignment="1">
      <alignment horizontal="center" vertical="center"/>
    </xf>
    <xf numFmtId="0" fontId="72" fillId="0" borderId="14" xfId="2034" applyFont="1" applyBorder="1" applyAlignment="1">
      <alignment horizontal="center" vertical="center"/>
    </xf>
    <xf numFmtId="177" fontId="73" fillId="0" borderId="33" xfId="1995" quotePrefix="1" applyFont="1" applyBorder="1" applyAlignment="1">
      <alignment horizontal="left" vertical="center"/>
    </xf>
    <xf numFmtId="177" fontId="73" fillId="0" borderId="0" xfId="1995" quotePrefix="1" applyFont="1" applyAlignment="1">
      <alignment horizontal="left" vertical="center"/>
    </xf>
    <xf numFmtId="177" fontId="73" fillId="0" borderId="14" xfId="2033" applyNumberFormat="1" applyFont="1" applyBorder="1" applyAlignment="1">
      <alignment horizontal="center" vertical="center"/>
    </xf>
    <xf numFmtId="177" fontId="73" fillId="0" borderId="35" xfId="1995" quotePrefix="1" applyFont="1" applyBorder="1" applyAlignment="1">
      <alignment horizontal="left" vertical="center"/>
    </xf>
    <xf numFmtId="177" fontId="73" fillId="0" borderId="12" xfId="1995" quotePrefix="1" applyFont="1" applyBorder="1" applyAlignment="1">
      <alignment horizontal="left" vertical="center"/>
    </xf>
    <xf numFmtId="177" fontId="73" fillId="0" borderId="12" xfId="2033" applyNumberFormat="1" applyFont="1" applyBorder="1" applyAlignment="1">
      <alignment horizontal="center" vertical="center"/>
    </xf>
    <xf numFmtId="224" fontId="73" fillId="0" borderId="12" xfId="2033" applyNumberFormat="1" applyFont="1" applyBorder="1" applyAlignment="1">
      <alignment horizontal="right" vertical="center"/>
    </xf>
    <xf numFmtId="224" fontId="73" fillId="0" borderId="12" xfId="2033" applyNumberFormat="1" applyFont="1" applyBorder="1" applyAlignment="1">
      <alignment horizontal="center" vertical="center"/>
    </xf>
    <xf numFmtId="0" fontId="73" fillId="0" borderId="12" xfId="2033" applyFont="1" applyBorder="1" applyAlignment="1">
      <alignment horizontal="center" vertical="center"/>
    </xf>
    <xf numFmtId="0" fontId="73" fillId="0" borderId="13" xfId="2033" applyFont="1" applyBorder="1" applyAlignment="1">
      <alignment horizontal="center" vertical="center"/>
    </xf>
    <xf numFmtId="226" fontId="73" fillId="0" borderId="36" xfId="2033" applyNumberFormat="1" applyFont="1" applyBorder="1" applyAlignment="1">
      <alignment horizontal="center" vertical="center"/>
    </xf>
    <xf numFmtId="177" fontId="73" fillId="0" borderId="36" xfId="2033" applyNumberFormat="1" applyFont="1" applyBorder="1" applyAlignment="1">
      <alignment horizontal="center" vertical="center"/>
    </xf>
    <xf numFmtId="0" fontId="73" fillId="0" borderId="36" xfId="2033" quotePrefix="1" applyFont="1" applyBorder="1" applyAlignment="1">
      <alignment horizontal="center" vertical="center"/>
    </xf>
    <xf numFmtId="0" fontId="69" fillId="0" borderId="0" xfId="2029" applyFont="1" applyAlignment="1">
      <alignment shrinkToFit="1"/>
    </xf>
    <xf numFmtId="0" fontId="70" fillId="0" borderId="0" xfId="2029" applyFont="1" applyAlignment="1">
      <alignment shrinkToFit="1"/>
    </xf>
    <xf numFmtId="0" fontId="70" fillId="0" borderId="0" xfId="2029" applyFont="1"/>
    <xf numFmtId="177" fontId="69" fillId="0" borderId="1" xfId="1991" applyFont="1" applyBorder="1" applyAlignment="1">
      <alignment vertical="center"/>
    </xf>
    <xf numFmtId="177" fontId="74" fillId="0" borderId="28" xfId="1995" applyFont="1" applyBorder="1" applyAlignment="1">
      <alignment horizontal="left" vertical="center" shrinkToFit="1"/>
    </xf>
    <xf numFmtId="177" fontId="74" fillId="0" borderId="34" xfId="1995" quotePrefix="1" applyFont="1" applyBorder="1" applyAlignment="1">
      <alignment horizontal="left" vertical="center" shrinkToFit="1"/>
    </xf>
    <xf numFmtId="177" fontId="74" fillId="0" borderId="34" xfId="1995" applyFont="1" applyBorder="1" applyAlignment="1">
      <alignment horizontal="left" vertical="center" shrinkToFit="1"/>
    </xf>
    <xf numFmtId="177" fontId="73" fillId="0" borderId="34" xfId="1995" applyFont="1" applyBorder="1" applyAlignment="1">
      <alignment horizontal="left" vertical="center" shrinkToFit="1"/>
    </xf>
    <xf numFmtId="177" fontId="73" fillId="0" borderId="13" xfId="1995" quotePrefix="1" applyFont="1" applyBorder="1" applyAlignment="1">
      <alignment horizontal="left" vertical="center" shrinkToFit="1"/>
    </xf>
    <xf numFmtId="0" fontId="58" fillId="0" borderId="0" xfId="2033" applyFont="1" applyAlignment="1">
      <alignment horizontal="center" vertical="center" shrinkToFit="1"/>
    </xf>
    <xf numFmtId="0" fontId="20" fillId="0" borderId="36" xfId="2030" applyFont="1" applyBorder="1" applyAlignment="1">
      <alignment horizontal="left" vertical="center" indent="2"/>
    </xf>
    <xf numFmtId="177" fontId="69" fillId="0" borderId="36" xfId="1991" applyFont="1" applyBorder="1" applyAlignment="1">
      <alignment vertical="center"/>
    </xf>
    <xf numFmtId="3" fontId="45" fillId="0" borderId="36" xfId="2030" applyNumberFormat="1" applyFont="1" applyBorder="1" applyAlignment="1">
      <alignment vertical="center"/>
    </xf>
    <xf numFmtId="0" fontId="20" fillId="0" borderId="36" xfId="2030" applyFont="1" applyBorder="1" applyAlignment="1">
      <alignment vertical="center" shrinkToFit="1"/>
    </xf>
    <xf numFmtId="0" fontId="20" fillId="0" borderId="36" xfId="2030" applyFont="1" applyBorder="1" applyAlignment="1">
      <alignment horizontal="left" vertical="center"/>
    </xf>
    <xf numFmtId="3" fontId="62" fillId="0" borderId="36" xfId="0" quotePrefix="1" applyNumberFormat="1" applyFont="1" applyBorder="1" applyAlignment="1">
      <alignment horizontal="left" vertical="center" wrapText="1" indent="1"/>
    </xf>
    <xf numFmtId="0" fontId="63" fillId="0" borderId="36" xfId="0" quotePrefix="1" applyFont="1" applyBorder="1" applyAlignment="1">
      <alignment vertical="center" wrapText="1"/>
    </xf>
    <xf numFmtId="0" fontId="63" fillId="0" borderId="36" xfId="0" quotePrefix="1" applyFont="1" applyBorder="1" applyAlignment="1">
      <alignment horizontal="center" vertical="center" wrapText="1"/>
    </xf>
    <xf numFmtId="0" fontId="63" fillId="0" borderId="36" xfId="0" applyFont="1" applyBorder="1" applyAlignment="1">
      <alignment horizontal="center" vertical="center" wrapText="1"/>
    </xf>
    <xf numFmtId="227" fontId="63" fillId="0" borderId="36" xfId="0" applyNumberFormat="1" applyFont="1" applyBorder="1" applyAlignment="1">
      <alignment vertical="center" wrapText="1"/>
    </xf>
    <xf numFmtId="227" fontId="62" fillId="0" borderId="36" xfId="0" applyNumberFormat="1" applyFont="1" applyBorder="1" applyAlignment="1">
      <alignment vertical="center" wrapText="1"/>
    </xf>
    <xf numFmtId="0" fontId="65" fillId="0" borderId="31" xfId="0" quotePrefix="1" applyFont="1" applyBorder="1" applyAlignment="1">
      <alignment horizontal="center" vertical="center" wrapText="1"/>
    </xf>
    <xf numFmtId="220" fontId="57" fillId="0" borderId="36" xfId="2029" applyNumberFormat="1" applyFont="1" applyBorder="1" applyAlignment="1">
      <alignment horizontal="left" vertical="center" shrinkToFit="1"/>
    </xf>
    <xf numFmtId="0" fontId="57" fillId="0" borderId="36" xfId="2031" applyFont="1" applyBorder="1" applyAlignment="1">
      <alignment horizontal="left" vertical="center" wrapText="1"/>
    </xf>
    <xf numFmtId="0" fontId="57" fillId="0" borderId="36" xfId="2031" applyFont="1" applyBorder="1" applyAlignment="1">
      <alignment horizontal="center" vertical="center"/>
    </xf>
    <xf numFmtId="0" fontId="57" fillId="0" borderId="36" xfId="2031" applyFont="1" applyBorder="1" applyAlignment="1">
      <alignment horizontal="left" vertical="center"/>
    </xf>
    <xf numFmtId="0" fontId="55" fillId="0" borderId="36" xfId="2031" applyFont="1" applyBorder="1" applyAlignment="1">
      <alignment vertical="center" wrapText="1" shrinkToFit="1"/>
    </xf>
    <xf numFmtId="41" fontId="55" fillId="4" borderId="31" xfId="1994" quotePrefix="1" applyFont="1" applyFill="1" applyBorder="1" applyAlignment="1">
      <alignment horizontal="center" vertical="center"/>
    </xf>
    <xf numFmtId="41" fontId="55" fillId="0" borderId="31" xfId="1994" quotePrefix="1" applyFont="1" applyBorder="1" applyAlignment="1">
      <alignment horizontal="center" vertical="center"/>
    </xf>
    <xf numFmtId="0" fontId="20" fillId="0" borderId="42" xfId="2030" applyFont="1" applyBorder="1" applyAlignment="1">
      <alignment vertical="center"/>
    </xf>
    <xf numFmtId="0" fontId="20" fillId="0" borderId="43" xfId="2030" applyFont="1" applyBorder="1" applyAlignment="1">
      <alignment horizontal="center" vertical="center"/>
    </xf>
    <xf numFmtId="3" fontId="20" fillId="0" borderId="20" xfId="2030" applyNumberFormat="1" applyFont="1" applyBorder="1" applyAlignment="1">
      <alignment horizontal="centerContinuous" vertical="center"/>
    </xf>
    <xf numFmtId="0" fontId="20" fillId="0" borderId="47" xfId="2030" applyFont="1" applyBorder="1" applyAlignment="1">
      <alignment horizontal="center" vertical="center"/>
    </xf>
    <xf numFmtId="0" fontId="20" fillId="0" borderId="44" xfId="2030" applyFont="1" applyBorder="1" applyAlignment="1">
      <alignment vertical="center"/>
    </xf>
    <xf numFmtId="0" fontId="20" fillId="0" borderId="45" xfId="2030" applyFont="1" applyBorder="1" applyAlignment="1">
      <alignment horizontal="center" vertical="center"/>
    </xf>
    <xf numFmtId="3" fontId="20" fillId="0" borderId="31" xfId="2030" applyNumberFormat="1" applyFont="1" applyBorder="1" applyAlignment="1">
      <alignment horizontal="center" vertical="center"/>
    </xf>
    <xf numFmtId="0" fontId="20" fillId="0" borderId="48" xfId="2030" applyFont="1" applyBorder="1" applyAlignment="1">
      <alignment horizontal="center" vertical="center"/>
    </xf>
    <xf numFmtId="0" fontId="20" fillId="0" borderId="49" xfId="2030" applyFont="1" applyBorder="1" applyAlignment="1">
      <alignment horizontal="center" vertical="center"/>
    </xf>
    <xf numFmtId="3" fontId="20" fillId="0" borderId="49" xfId="2030" applyNumberFormat="1" applyFont="1" applyBorder="1" applyAlignment="1">
      <alignment horizontal="center" vertical="center"/>
    </xf>
    <xf numFmtId="3" fontId="45" fillId="0" borderId="49" xfId="2030" applyNumberFormat="1" applyFont="1" applyBorder="1" applyAlignment="1">
      <alignment horizontal="center" vertical="center"/>
    </xf>
    <xf numFmtId="0" fontId="20" fillId="0" borderId="38" xfId="2030" applyFont="1" applyBorder="1" applyAlignment="1">
      <alignment horizontal="center" vertical="center"/>
    </xf>
    <xf numFmtId="0" fontId="55" fillId="0" borderId="49" xfId="2033" applyFont="1" applyBorder="1" applyAlignment="1">
      <alignment horizontal="center" vertical="center"/>
    </xf>
    <xf numFmtId="0" fontId="55" fillId="0" borderId="5" xfId="2033" applyFont="1" applyBorder="1" applyAlignment="1">
      <alignment horizontal="center" vertical="center"/>
    </xf>
    <xf numFmtId="0" fontId="55" fillId="0" borderId="38" xfId="2033" applyFont="1" applyBorder="1" applyAlignment="1">
      <alignment horizontal="center" vertical="center"/>
    </xf>
    <xf numFmtId="231" fontId="55" fillId="0" borderId="1" xfId="1994" applyNumberFormat="1" applyFont="1" applyBorder="1" applyAlignment="1">
      <alignment horizontal="center" vertical="center"/>
    </xf>
    <xf numFmtId="177" fontId="71" fillId="0" borderId="0" xfId="1995" applyFont="1" applyBorder="1" applyAlignment="1">
      <alignment horizontal="left" vertical="center"/>
    </xf>
    <xf numFmtId="224" fontId="72" fillId="0" borderId="0" xfId="1996" quotePrefix="1" applyNumberFormat="1" applyFont="1" applyBorder="1" applyAlignment="1">
      <alignment horizontal="left" vertical="center"/>
    </xf>
    <xf numFmtId="224" fontId="73" fillId="0" borderId="0" xfId="2034" applyNumberFormat="1" applyFont="1" applyBorder="1" applyAlignment="1">
      <alignment horizontal="center" vertical="center"/>
    </xf>
    <xf numFmtId="224" fontId="73" fillId="0" borderId="0" xfId="2034" applyNumberFormat="1" applyFont="1" applyBorder="1" applyAlignment="1">
      <alignment horizontal="right" vertical="center"/>
    </xf>
    <xf numFmtId="0" fontId="73" fillId="0" borderId="0" xfId="2034" applyFont="1" applyBorder="1" applyAlignment="1">
      <alignment horizontal="center" vertical="center"/>
    </xf>
    <xf numFmtId="177" fontId="71" fillId="0" borderId="27" xfId="1995" quotePrefix="1" applyFont="1" applyBorder="1" applyAlignment="1">
      <alignment horizontal="left" vertical="center"/>
    </xf>
    <xf numFmtId="223" fontId="45" fillId="0" borderId="40" xfId="2029" quotePrefix="1" applyNumberFormat="1" applyFont="1" applyBorder="1" applyAlignment="1">
      <alignment horizontal="left" vertical="center" shrinkToFit="1"/>
    </xf>
    <xf numFmtId="0" fontId="20" fillId="0" borderId="22" xfId="2029" quotePrefix="1" applyFont="1" applyBorder="1" applyAlignment="1">
      <alignment horizontal="left" vertical="center" shrinkToFit="1"/>
    </xf>
    <xf numFmtId="0" fontId="20" fillId="0" borderId="1" xfId="2029" quotePrefix="1" applyFont="1" applyBorder="1" applyAlignment="1">
      <alignment vertical="center" shrinkToFit="1"/>
    </xf>
    <xf numFmtId="229" fontId="20" fillId="0" borderId="22" xfId="2029" quotePrefix="1" applyNumberFormat="1" applyFont="1" applyBorder="1" applyAlignment="1">
      <alignment horizontal="left" vertical="center" shrinkToFit="1"/>
    </xf>
    <xf numFmtId="230" fontId="45" fillId="0" borderId="40" xfId="2029" quotePrefix="1" applyNumberFormat="1" applyFont="1" applyBorder="1" applyAlignment="1">
      <alignment horizontal="left" vertical="center" shrinkToFit="1"/>
    </xf>
    <xf numFmtId="230" fontId="45" fillId="0" borderId="22" xfId="2029" quotePrefix="1" applyNumberFormat="1" applyFont="1" applyBorder="1" applyAlignment="1">
      <alignment horizontal="left" vertical="center" shrinkToFit="1"/>
    </xf>
    <xf numFmtId="177" fontId="74" fillId="0" borderId="28" xfId="1995" quotePrefix="1" applyFont="1" applyBorder="1" applyAlignment="1">
      <alignment horizontal="left" vertical="center" shrinkToFit="1"/>
    </xf>
    <xf numFmtId="3" fontId="45" fillId="0" borderId="36" xfId="2029" applyNumberFormat="1" applyFont="1" applyBorder="1" applyAlignment="1">
      <alignment vertical="center" shrinkToFit="1"/>
    </xf>
    <xf numFmtId="177" fontId="74" fillId="0" borderId="35" xfId="1995" quotePrefix="1" applyFont="1" applyBorder="1" applyAlignment="1">
      <alignment horizontal="left" vertical="center"/>
    </xf>
    <xf numFmtId="0" fontId="74" fillId="0" borderId="12" xfId="1995" applyNumberFormat="1" applyFont="1" applyBorder="1" applyAlignment="1">
      <alignment horizontal="left" vertical="center"/>
    </xf>
    <xf numFmtId="177" fontId="74" fillId="0" borderId="13" xfId="1995" quotePrefix="1" applyFont="1" applyBorder="1" applyAlignment="1">
      <alignment horizontal="left" vertical="center" shrinkToFit="1"/>
    </xf>
    <xf numFmtId="224" fontId="73" fillId="0" borderId="12" xfId="1996" quotePrefix="1" applyNumberFormat="1" applyFont="1" applyBorder="1" applyAlignment="1">
      <alignment horizontal="left" vertical="center"/>
    </xf>
    <xf numFmtId="224" fontId="73" fillId="0" borderId="12" xfId="2034" applyNumberFormat="1" applyFont="1" applyBorder="1" applyAlignment="1">
      <alignment horizontal="center" vertical="center"/>
    </xf>
    <xf numFmtId="224" fontId="73" fillId="0" borderId="12" xfId="2034" applyNumberFormat="1" applyFont="1" applyBorder="1" applyAlignment="1">
      <alignment horizontal="right" vertical="center"/>
    </xf>
    <xf numFmtId="0" fontId="73" fillId="0" borderId="12" xfId="2034" applyFont="1" applyBorder="1" applyAlignment="1">
      <alignment horizontal="center" vertical="center"/>
    </xf>
    <xf numFmtId="0" fontId="73" fillId="0" borderId="13" xfId="2034" applyFont="1" applyBorder="1" applyAlignment="1">
      <alignment horizontal="center" vertical="center"/>
    </xf>
    <xf numFmtId="226" fontId="73" fillId="0" borderId="36" xfId="2034" applyNumberFormat="1" applyFont="1" applyBorder="1" applyAlignment="1">
      <alignment horizontal="center" vertical="center"/>
    </xf>
    <xf numFmtId="177" fontId="73" fillId="0" borderId="36" xfId="2034" applyNumberFormat="1" applyFont="1" applyBorder="1" applyAlignment="1">
      <alignment horizontal="center" vertical="center"/>
    </xf>
    <xf numFmtId="0" fontId="72" fillId="0" borderId="36" xfId="2034" applyFont="1" applyBorder="1" applyAlignment="1">
      <alignment horizontal="center" vertical="center"/>
    </xf>
    <xf numFmtId="0" fontId="75" fillId="0" borderId="0" xfId="2026" applyFont="1" applyAlignment="1">
      <alignment vertical="center"/>
    </xf>
    <xf numFmtId="41" fontId="22" fillId="0" borderId="0" xfId="1992" applyFont="1" applyAlignment="1">
      <alignment vertical="center"/>
    </xf>
    <xf numFmtId="0" fontId="22" fillId="0" borderId="0" xfId="2026" applyFont="1" applyAlignment="1">
      <alignment vertical="center"/>
    </xf>
    <xf numFmtId="3" fontId="22" fillId="0" borderId="0" xfId="2026" quotePrefix="1" applyNumberFormat="1" applyFont="1" applyAlignment="1">
      <alignment vertical="center"/>
    </xf>
    <xf numFmtId="0" fontId="22" fillId="0" borderId="0" xfId="2026" quotePrefix="1" applyFont="1" applyAlignment="1">
      <alignment vertical="center"/>
    </xf>
    <xf numFmtId="0" fontId="22" fillId="0" borderId="0" xfId="2026" quotePrefix="1" applyFont="1" applyAlignment="1">
      <alignment horizontal="right" vertical="center"/>
    </xf>
    <xf numFmtId="0" fontId="2" fillId="0" borderId="0" xfId="2026"/>
    <xf numFmtId="41" fontId="20" fillId="0" borderId="29" xfId="2039" applyNumberFormat="1" applyFont="1" applyBorder="1" applyAlignment="1">
      <alignment horizontal="center" vertical="center"/>
    </xf>
    <xf numFmtId="41" fontId="20" fillId="0" borderId="29" xfId="2039" applyNumberFormat="1" applyFont="1" applyBorder="1" applyAlignment="1">
      <alignment vertical="center"/>
    </xf>
    <xf numFmtId="41" fontId="20" fillId="0" borderId="36" xfId="2039" applyNumberFormat="1" applyFont="1" applyBorder="1" applyAlignment="1">
      <alignment horizontal="center" vertical="center"/>
    </xf>
    <xf numFmtId="41" fontId="20" fillId="0" borderId="1" xfId="2039" applyNumberFormat="1" applyFont="1" applyBorder="1" applyAlignment="1">
      <alignment horizontal="right" vertical="center" shrinkToFit="1"/>
    </xf>
    <xf numFmtId="0" fontId="20" fillId="0" borderId="1" xfId="2039" applyFont="1" applyBorder="1" applyAlignment="1">
      <alignment vertical="center"/>
    </xf>
    <xf numFmtId="41" fontId="20" fillId="0" borderId="29" xfId="2039" applyNumberFormat="1" applyFont="1" applyBorder="1" applyAlignment="1">
      <alignment horizontal="right" vertical="center" shrinkToFit="1"/>
    </xf>
    <xf numFmtId="41" fontId="20" fillId="0" borderId="36" xfId="1992" applyFont="1" applyBorder="1" applyAlignment="1">
      <alignment horizontal="right" vertical="center" shrinkToFit="1"/>
    </xf>
    <xf numFmtId="41" fontId="20" fillId="0" borderId="36" xfId="2039" applyNumberFormat="1" applyFont="1" applyBorder="1" applyAlignment="1">
      <alignment horizontal="right" vertical="center" shrinkToFit="1"/>
    </xf>
    <xf numFmtId="41" fontId="20" fillId="0" borderId="36" xfId="2039" applyNumberFormat="1" applyFont="1" applyBorder="1" applyAlignment="1">
      <alignment vertical="center" shrinkToFit="1"/>
    </xf>
    <xf numFmtId="180" fontId="20" fillId="0" borderId="1" xfId="2039" applyNumberFormat="1" applyFont="1" applyBorder="1" applyAlignment="1">
      <alignment horizontal="right" vertical="center" shrinkToFit="1"/>
    </xf>
    <xf numFmtId="41" fontId="20" fillId="0" borderId="14" xfId="2039" applyNumberFormat="1" applyFont="1" applyBorder="1" applyAlignment="1">
      <alignment horizontal="right" vertical="center" shrinkToFit="1"/>
    </xf>
    <xf numFmtId="41" fontId="20" fillId="0" borderId="14" xfId="2039" applyNumberFormat="1" applyFont="1" applyBorder="1" applyAlignment="1">
      <alignment vertical="center" shrinkToFit="1"/>
    </xf>
    <xf numFmtId="41" fontId="20" fillId="0" borderId="1" xfId="2039" applyNumberFormat="1" applyFont="1" applyBorder="1" applyAlignment="1">
      <alignment vertical="center"/>
    </xf>
    <xf numFmtId="41" fontId="20" fillId="0" borderId="1" xfId="1992" applyFont="1" applyBorder="1" applyAlignment="1">
      <alignment horizontal="right" vertical="center" shrinkToFit="1"/>
    </xf>
    <xf numFmtId="41" fontId="20" fillId="0" borderId="1" xfId="2039" applyNumberFormat="1" applyFont="1" applyBorder="1" applyAlignment="1">
      <alignment vertical="center" shrinkToFit="1"/>
    </xf>
    <xf numFmtId="41" fontId="69" fillId="0" borderId="0" xfId="2029" applyNumberFormat="1" applyFont="1" applyAlignment="1">
      <alignment shrinkToFit="1"/>
    </xf>
    <xf numFmtId="41" fontId="70" fillId="0" borderId="0" xfId="2029" applyNumberFormat="1" applyFont="1" applyAlignment="1">
      <alignment shrinkToFit="1"/>
    </xf>
    <xf numFmtId="41" fontId="2" fillId="0" borderId="0" xfId="2026" applyNumberFormat="1"/>
    <xf numFmtId="41" fontId="64" fillId="0" borderId="29" xfId="2039" applyNumberFormat="1" applyFont="1" applyBorder="1" applyAlignment="1">
      <alignment horizontal="center" vertical="center"/>
    </xf>
    <xf numFmtId="41" fontId="64" fillId="0" borderId="29" xfId="2039" applyNumberFormat="1" applyFont="1" applyBorder="1" applyAlignment="1">
      <alignment horizontal="right" vertical="center" shrinkToFit="1"/>
    </xf>
    <xf numFmtId="177" fontId="20" fillId="0" borderId="1" xfId="1991" applyFont="1" applyFill="1" applyBorder="1" applyAlignment="1">
      <alignment horizontal="right" vertical="center" shrinkToFit="1"/>
    </xf>
    <xf numFmtId="41" fontId="20" fillId="0" borderId="1" xfId="2039" applyNumberFormat="1" applyFont="1" applyFill="1" applyBorder="1" applyAlignment="1">
      <alignment horizontal="right" vertical="center" shrinkToFit="1"/>
    </xf>
    <xf numFmtId="41" fontId="20" fillId="0" borderId="1" xfId="2039" applyNumberFormat="1" applyFont="1" applyFill="1" applyBorder="1" applyAlignment="1">
      <alignment vertical="center"/>
    </xf>
    <xf numFmtId="0" fontId="20" fillId="0" borderId="29" xfId="2039" applyFont="1" applyBorder="1" applyAlignment="1">
      <alignment horizontal="center" vertical="center" textRotation="255"/>
    </xf>
    <xf numFmtId="0" fontId="20" fillId="0" borderId="14" xfId="2039" applyFont="1" applyBorder="1" applyAlignment="1">
      <alignment horizontal="center" vertical="center" textRotation="255"/>
    </xf>
    <xf numFmtId="0" fontId="20" fillId="0" borderId="36" xfId="2039" applyFont="1" applyBorder="1" applyAlignment="1">
      <alignment horizontal="center" vertical="center" textRotation="255"/>
    </xf>
    <xf numFmtId="0" fontId="20" fillId="0" borderId="26" xfId="2039" applyFont="1" applyBorder="1" applyAlignment="1">
      <alignment horizontal="center" vertical="center"/>
    </xf>
    <xf numFmtId="0" fontId="20" fillId="0" borderId="27" xfId="2039" applyFont="1" applyBorder="1" applyAlignment="1">
      <alignment horizontal="center" vertical="center"/>
    </xf>
    <xf numFmtId="0" fontId="20" fillId="0" borderId="28" xfId="2039" applyFont="1" applyBorder="1" applyAlignment="1">
      <alignment horizontal="center" vertical="center"/>
    </xf>
    <xf numFmtId="0" fontId="20" fillId="0" borderId="35" xfId="2039" applyFont="1" applyBorder="1" applyAlignment="1">
      <alignment horizontal="center" vertical="center"/>
    </xf>
    <xf numFmtId="0" fontId="20" fillId="0" borderId="12" xfId="2039" applyFont="1" applyBorder="1" applyAlignment="1">
      <alignment horizontal="center" vertical="center"/>
    </xf>
    <xf numFmtId="0" fontId="20" fillId="0" borderId="13" xfId="2039" applyFont="1" applyBorder="1" applyAlignment="1">
      <alignment horizontal="center" vertical="center"/>
    </xf>
    <xf numFmtId="0" fontId="20" fillId="0" borderId="23" xfId="2039" applyFont="1" applyBorder="1" applyAlignment="1">
      <alignment horizontal="center" vertical="center"/>
    </xf>
    <xf numFmtId="0" fontId="20" fillId="0" borderId="6" xfId="2039" applyFont="1" applyBorder="1" applyAlignment="1">
      <alignment horizontal="center" vertical="center"/>
    </xf>
    <xf numFmtId="0" fontId="20" fillId="0" borderId="24" xfId="2039" applyFont="1" applyBorder="1" applyAlignment="1">
      <alignment horizontal="center" vertical="center"/>
    </xf>
    <xf numFmtId="0" fontId="75" fillId="0" borderId="0" xfId="2026" applyFont="1" applyAlignment="1">
      <alignment horizontal="center" vertical="center"/>
    </xf>
    <xf numFmtId="0" fontId="20" fillId="0" borderId="51" xfId="2039" applyFont="1" applyBorder="1" applyAlignment="1">
      <alignment horizontal="left" vertical="center" wrapText="1"/>
    </xf>
    <xf numFmtId="0" fontId="20" fillId="0" borderId="52" xfId="2039" applyFont="1" applyBorder="1" applyAlignment="1">
      <alignment horizontal="left" vertical="center" wrapText="1"/>
    </xf>
    <xf numFmtId="0" fontId="20" fillId="0" borderId="53" xfId="2039" applyFont="1" applyBorder="1" applyAlignment="1">
      <alignment horizontal="left" vertical="center" wrapText="1"/>
    </xf>
    <xf numFmtId="0" fontId="20" fillId="0" borderId="54" xfId="2039" applyFont="1" applyBorder="1" applyAlignment="1">
      <alignment horizontal="left" vertical="center" wrapText="1"/>
    </xf>
    <xf numFmtId="0" fontId="20" fillId="0" borderId="55" xfId="2039" applyFont="1" applyBorder="1" applyAlignment="1">
      <alignment horizontal="left" vertical="center" wrapText="1"/>
    </xf>
    <xf numFmtId="0" fontId="20" fillId="0" borderId="56" xfId="2039" applyFont="1" applyBorder="1" applyAlignment="1">
      <alignment horizontal="left" vertical="center" wrapText="1"/>
    </xf>
    <xf numFmtId="0" fontId="20" fillId="4" borderId="29" xfId="2040" applyNumberFormat="1" applyFont="1" applyFill="1" applyBorder="1" applyAlignment="1">
      <alignment horizontal="center" vertical="center"/>
    </xf>
    <xf numFmtId="0" fontId="20" fillId="4" borderId="36" xfId="2040" applyNumberFormat="1" applyFont="1" applyFill="1" applyBorder="1" applyAlignment="1">
      <alignment horizontal="center" vertical="center"/>
    </xf>
    <xf numFmtId="0" fontId="20" fillId="4" borderId="29" xfId="2040" applyNumberFormat="1" applyFont="1" applyFill="1" applyBorder="1" applyAlignment="1">
      <alignment horizontal="center" vertical="center" wrapText="1"/>
    </xf>
    <xf numFmtId="0" fontId="20" fillId="4" borderId="36" xfId="2040" applyNumberFormat="1" applyFont="1" applyFill="1" applyBorder="1" applyAlignment="1">
      <alignment horizontal="center" vertical="center" wrapText="1"/>
    </xf>
    <xf numFmtId="0" fontId="20" fillId="0" borderId="29" xfId="2039" applyFont="1" applyBorder="1" applyAlignment="1">
      <alignment horizontal="center" vertical="center"/>
    </xf>
    <xf numFmtId="0" fontId="20" fillId="0" borderId="36" xfId="2039" applyFont="1" applyBorder="1" applyAlignment="1">
      <alignment horizontal="center" vertical="center"/>
    </xf>
    <xf numFmtId="3" fontId="20" fillId="0" borderId="26" xfId="2039" applyNumberFormat="1" applyFont="1" applyBorder="1" applyAlignment="1">
      <alignment horizontal="center" vertical="center"/>
    </xf>
    <xf numFmtId="3" fontId="20" fillId="0" borderId="27" xfId="2039" applyNumberFormat="1" applyFont="1" applyBorder="1" applyAlignment="1">
      <alignment horizontal="center" vertical="center"/>
    </xf>
    <xf numFmtId="3" fontId="20" fillId="0" borderId="28" xfId="2039" applyNumberFormat="1" applyFont="1" applyBorder="1" applyAlignment="1">
      <alignment horizontal="center" vertical="center"/>
    </xf>
    <xf numFmtId="3" fontId="20" fillId="0" borderId="33" xfId="2039" applyNumberFormat="1" applyFont="1" applyFill="1" applyBorder="1" applyAlignment="1">
      <alignment horizontal="center" vertical="center"/>
    </xf>
    <xf numFmtId="3" fontId="20" fillId="0" borderId="0" xfId="2039" applyNumberFormat="1" applyFont="1" applyFill="1" applyBorder="1" applyAlignment="1">
      <alignment horizontal="center" vertical="center"/>
    </xf>
    <xf numFmtId="3" fontId="20" fillId="0" borderId="34" xfId="2039" applyNumberFormat="1" applyFont="1" applyFill="1" applyBorder="1" applyAlignment="1">
      <alignment horizontal="center" vertical="center"/>
    </xf>
    <xf numFmtId="0" fontId="20" fillId="0" borderId="33" xfId="2039" applyFont="1" applyFill="1" applyBorder="1" applyAlignment="1">
      <alignment horizontal="center" vertical="center"/>
    </xf>
    <xf numFmtId="0" fontId="20" fillId="0" borderId="0" xfId="2039" applyFont="1" applyFill="1" applyAlignment="1">
      <alignment horizontal="center" vertical="center"/>
    </xf>
    <xf numFmtId="0" fontId="20" fillId="0" borderId="34" xfId="2039" applyFont="1" applyFill="1" applyBorder="1" applyAlignment="1">
      <alignment horizontal="center" vertical="center"/>
    </xf>
    <xf numFmtId="0" fontId="20" fillId="0" borderId="23" xfId="2039" applyFont="1" applyFill="1" applyBorder="1" applyAlignment="1">
      <alignment horizontal="distributed" vertical="center" indent="1"/>
    </xf>
    <xf numFmtId="0" fontId="20" fillId="0" borderId="6" xfId="2039" applyFont="1" applyFill="1" applyBorder="1" applyAlignment="1">
      <alignment horizontal="distributed" vertical="center" indent="1"/>
    </xf>
    <xf numFmtId="0" fontId="20" fillId="0" borderId="24" xfId="2039" applyFont="1" applyFill="1" applyBorder="1" applyAlignment="1">
      <alignment horizontal="distributed" vertical="center" indent="1"/>
    </xf>
    <xf numFmtId="0" fontId="20" fillId="0" borderId="23" xfId="2039" applyFont="1" applyBorder="1" applyAlignment="1">
      <alignment horizontal="distributed" vertical="center" indent="1"/>
    </xf>
    <xf numFmtId="0" fontId="20" fillId="0" borderId="6" xfId="2039" applyFont="1" applyBorder="1" applyAlignment="1">
      <alignment horizontal="distributed" vertical="center" indent="1"/>
    </xf>
    <xf numFmtId="0" fontId="20" fillId="0" borderId="24" xfId="2039" applyFont="1" applyBorder="1" applyAlignment="1">
      <alignment horizontal="distributed" vertical="center" indent="1"/>
    </xf>
    <xf numFmtId="0" fontId="65" fillId="0" borderId="21" xfId="0" quotePrefix="1" applyFont="1" applyBorder="1" applyAlignment="1">
      <alignment horizontal="center" vertical="center"/>
    </xf>
    <xf numFmtId="0" fontId="65" fillId="0" borderId="32" xfId="0" quotePrefix="1" applyFont="1" applyBorder="1" applyAlignment="1">
      <alignment horizontal="center" vertical="center" wrapText="1"/>
    </xf>
    <xf numFmtId="0" fontId="67" fillId="0" borderId="0" xfId="0" applyFont="1" applyAlignment="1">
      <alignment horizontal="center" vertical="center"/>
    </xf>
    <xf numFmtId="0" fontId="65" fillId="0" borderId="7" xfId="0" quotePrefix="1" applyFont="1" applyBorder="1" applyAlignment="1">
      <alignment horizontal="center" vertical="center"/>
    </xf>
    <xf numFmtId="0" fontId="65" fillId="0" borderId="30" xfId="0" quotePrefix="1" applyFont="1" applyBorder="1" applyAlignment="1">
      <alignment horizontal="center" vertical="center" wrapText="1"/>
    </xf>
    <xf numFmtId="0" fontId="65" fillId="0" borderId="20" xfId="0" quotePrefix="1" applyFont="1" applyBorder="1" applyAlignment="1">
      <alignment horizontal="center" vertical="center"/>
    </xf>
    <xf numFmtId="0" fontId="65" fillId="0" borderId="31" xfId="0" quotePrefix="1" applyFont="1" applyBorder="1" applyAlignment="1">
      <alignment horizontal="center" vertical="center" wrapText="1"/>
    </xf>
    <xf numFmtId="0" fontId="65" fillId="0" borderId="20" xfId="0" applyFont="1" applyBorder="1" applyAlignment="1">
      <alignment horizontal="center" vertical="center"/>
    </xf>
    <xf numFmtId="0" fontId="68" fillId="0" borderId="0" xfId="2029" applyFont="1" applyAlignment="1">
      <alignment horizontal="center" vertical="center" shrinkToFit="1"/>
    </xf>
    <xf numFmtId="41" fontId="20" fillId="0" borderId="20" xfId="2029" applyNumberFormat="1" applyFont="1" applyBorder="1" applyAlignment="1">
      <alignment horizontal="center" vertical="center" shrinkToFit="1"/>
    </xf>
    <xf numFmtId="0" fontId="55" fillId="0" borderId="21" xfId="2029" applyFont="1" applyBorder="1" applyAlignment="1">
      <alignment horizontal="center" vertical="center" wrapText="1" shrinkToFit="1"/>
    </xf>
    <xf numFmtId="0" fontId="55" fillId="0" borderId="32" xfId="2029" applyFont="1" applyBorder="1" applyAlignment="1">
      <alignment horizontal="center" vertical="center" wrapText="1" shrinkToFit="1"/>
    </xf>
    <xf numFmtId="0" fontId="20" fillId="0" borderId="7" xfId="2029" applyFont="1" applyBorder="1" applyAlignment="1">
      <alignment horizontal="center" vertical="center" shrinkToFit="1"/>
    </xf>
    <xf numFmtId="0" fontId="20" fillId="0" borderId="30" xfId="2029" applyFont="1" applyBorder="1" applyAlignment="1">
      <alignment horizontal="center" vertical="center" shrinkToFit="1"/>
    </xf>
    <xf numFmtId="0" fontId="20" fillId="0" borderId="20" xfId="2029" applyFont="1" applyBorder="1" applyAlignment="1">
      <alignment horizontal="center" vertical="center" wrapText="1" shrinkToFit="1"/>
    </xf>
    <xf numFmtId="0" fontId="20" fillId="0" borderId="31" xfId="2029" applyFont="1" applyBorder="1" applyAlignment="1">
      <alignment horizontal="center" vertical="center" wrapText="1" shrinkToFit="1"/>
    </xf>
    <xf numFmtId="0" fontId="20" fillId="0" borderId="20" xfId="2029" applyFont="1" applyBorder="1" applyAlignment="1">
      <alignment horizontal="center" vertical="center" shrinkToFit="1"/>
    </xf>
    <xf numFmtId="0" fontId="20" fillId="0" borderId="31" xfId="2029" applyFont="1" applyBorder="1" applyAlignment="1">
      <alignment horizontal="center" vertical="center" shrinkToFit="1"/>
    </xf>
    <xf numFmtId="0" fontId="22" fillId="0" borderId="20" xfId="2029" applyFont="1" applyBorder="1" applyAlignment="1">
      <alignment horizontal="center" vertical="center" shrinkToFit="1"/>
    </xf>
    <xf numFmtId="0" fontId="68" fillId="0" borderId="0" xfId="2033" applyFont="1" applyBorder="1" applyAlignment="1">
      <alignment horizontal="center" vertical="center" shrinkToFit="1"/>
    </xf>
    <xf numFmtId="177" fontId="55" fillId="0" borderId="37" xfId="1995" applyFont="1" applyBorder="1" applyAlignment="1">
      <alignment horizontal="center" vertical="center"/>
    </xf>
    <xf numFmtId="177" fontId="55" fillId="0" borderId="5" xfId="1995" applyFont="1" applyBorder="1" applyAlignment="1">
      <alignment horizontal="center" vertical="center"/>
    </xf>
    <xf numFmtId="177" fontId="55" fillId="0" borderId="50" xfId="1995" applyFont="1" applyBorder="1" applyAlignment="1">
      <alignment horizontal="center" vertical="center"/>
    </xf>
    <xf numFmtId="0" fontId="55" fillId="0" borderId="5" xfId="2033" applyFont="1" applyBorder="1" applyAlignment="1">
      <alignment horizontal="center" vertical="center" shrinkToFit="1"/>
    </xf>
    <xf numFmtId="0" fontId="50" fillId="0" borderId="50" xfId="0" applyFont="1" applyBorder="1" applyAlignment="1">
      <alignment horizontal="center" vertical="center" shrinkToFit="1"/>
    </xf>
    <xf numFmtId="217" fontId="68" fillId="0" borderId="0" xfId="2031" applyNumberFormat="1" applyFont="1" applyAlignment="1">
      <alignment horizontal="center" vertical="center"/>
    </xf>
    <xf numFmtId="217" fontId="59" fillId="4" borderId="39" xfId="2031" applyNumberFormat="1" applyFont="1" applyFill="1" applyBorder="1" applyAlignment="1">
      <alignment horizontal="center" vertical="center" wrapText="1" shrinkToFit="1"/>
    </xf>
    <xf numFmtId="217" fontId="59" fillId="4" borderId="46" xfId="2031" applyNumberFormat="1" applyFont="1" applyFill="1" applyBorder="1" applyAlignment="1">
      <alignment horizontal="center" vertical="center" wrapText="1" shrinkToFit="1"/>
    </xf>
    <xf numFmtId="217" fontId="55" fillId="4" borderId="42" xfId="2031" quotePrefix="1" applyNumberFormat="1" applyFont="1" applyFill="1" applyBorder="1" applyAlignment="1">
      <alignment horizontal="center" vertical="center"/>
    </xf>
    <xf numFmtId="217" fontId="55" fillId="4" borderId="44" xfId="2031" quotePrefix="1" applyNumberFormat="1" applyFont="1" applyFill="1" applyBorder="1" applyAlignment="1">
      <alignment horizontal="center" vertical="center"/>
    </xf>
    <xf numFmtId="217" fontId="55" fillId="4" borderId="43" xfId="2031" quotePrefix="1" applyNumberFormat="1" applyFont="1" applyFill="1" applyBorder="1" applyAlignment="1">
      <alignment horizontal="center" vertical="center" wrapText="1"/>
    </xf>
    <xf numFmtId="217" fontId="55" fillId="4" borderId="45" xfId="2031" quotePrefix="1" applyNumberFormat="1" applyFont="1" applyFill="1" applyBorder="1" applyAlignment="1">
      <alignment horizontal="center" vertical="center" wrapText="1"/>
    </xf>
    <xf numFmtId="217" fontId="55" fillId="4" borderId="43" xfId="2031" applyNumberFormat="1" applyFont="1" applyFill="1" applyBorder="1" applyAlignment="1">
      <alignment horizontal="center" vertical="center"/>
    </xf>
    <xf numFmtId="217" fontId="55" fillId="4" borderId="45" xfId="2031" applyNumberFormat="1" applyFont="1" applyFill="1" applyBorder="1" applyAlignment="1">
      <alignment horizontal="center" vertical="center"/>
    </xf>
    <xf numFmtId="217" fontId="55" fillId="4" borderId="43" xfId="2031" quotePrefix="1" applyNumberFormat="1" applyFont="1" applyFill="1" applyBorder="1" applyAlignment="1">
      <alignment horizontal="center" vertical="center"/>
    </xf>
    <xf numFmtId="217" fontId="55" fillId="4" borderId="45" xfId="2031" quotePrefix="1" applyNumberFormat="1" applyFont="1" applyFill="1" applyBorder="1" applyAlignment="1">
      <alignment horizontal="center" vertical="center"/>
    </xf>
    <xf numFmtId="41" fontId="55" fillId="0" borderId="18" xfId="1994" applyFont="1" applyBorder="1" applyAlignment="1">
      <alignment horizontal="center" vertical="center"/>
    </xf>
    <xf numFmtId="41" fontId="55" fillId="0" borderId="19" xfId="1994" applyFont="1" applyBorder="1" applyAlignment="1">
      <alignment horizontal="center" vertical="center"/>
    </xf>
    <xf numFmtId="41" fontId="55" fillId="4" borderId="18" xfId="1994" applyFont="1" applyFill="1" applyBorder="1" applyAlignment="1">
      <alignment horizontal="center" vertical="center"/>
    </xf>
    <xf numFmtId="41" fontId="55" fillId="4" borderId="19" xfId="1994" applyFont="1" applyFill="1" applyBorder="1" applyAlignment="1">
      <alignment horizontal="center" vertical="center"/>
    </xf>
    <xf numFmtId="3" fontId="20" fillId="0" borderId="23" xfId="2030" applyNumberFormat="1" applyFont="1" applyBorder="1" applyAlignment="1">
      <alignment horizontal="center" vertical="center" shrinkToFit="1"/>
    </xf>
    <xf numFmtId="3" fontId="20" fillId="0" borderId="24" xfId="2030" applyNumberFormat="1" applyFont="1" applyBorder="1" applyAlignment="1">
      <alignment horizontal="center" vertical="center" shrinkToFit="1"/>
    </xf>
    <xf numFmtId="0" fontId="68" fillId="0" borderId="0" xfId="2030" applyFont="1" applyAlignment="1">
      <alignment horizontal="center" vertical="center"/>
    </xf>
    <xf numFmtId="3" fontId="20" fillId="0" borderId="23" xfId="2030" applyNumberFormat="1" applyFont="1" applyBorder="1" applyAlignment="1">
      <alignment horizontal="center" vertical="center"/>
    </xf>
    <xf numFmtId="3" fontId="20" fillId="0" borderId="24" xfId="2030" applyNumberFormat="1" applyFont="1" applyBorder="1" applyAlignment="1">
      <alignment horizontal="center" vertical="center"/>
    </xf>
    <xf numFmtId="3" fontId="20" fillId="0" borderId="43" xfId="2030" applyNumberFormat="1" applyFont="1" applyBorder="1" applyAlignment="1">
      <alignment horizontal="center" vertical="center"/>
    </xf>
    <xf numFmtId="3" fontId="20" fillId="0" borderId="14" xfId="2030" applyNumberFormat="1" applyFont="1" applyBorder="1" applyAlignment="1">
      <alignment horizontal="center" vertical="center"/>
    </xf>
    <xf numFmtId="3" fontId="20" fillId="0" borderId="45" xfId="2030" applyNumberFormat="1" applyFont="1" applyBorder="1" applyAlignment="1">
      <alignment horizontal="center" vertical="center"/>
    </xf>
    <xf numFmtId="0" fontId="20" fillId="0" borderId="39" xfId="2030" applyFont="1" applyBorder="1" applyAlignment="1">
      <alignment horizontal="center" vertical="center"/>
    </xf>
    <xf numFmtId="0" fontId="20" fillId="0" borderId="41" xfId="2030" applyFont="1" applyBorder="1" applyAlignment="1">
      <alignment horizontal="center" vertical="center"/>
    </xf>
    <xf numFmtId="0" fontId="20" fillId="0" borderId="46" xfId="2030" applyFont="1" applyBorder="1" applyAlignment="1">
      <alignment horizontal="center" vertical="center"/>
    </xf>
  </cellXfs>
  <cellStyles count="2041">
    <cellStyle name="(##.00)" xfId="1" xr:uid="{00000000-0005-0000-0000-000000000000}"/>
    <cellStyle name="??&amp;O?&amp;H?_x0008__x000f__x0007_?_x0007__x0001__x0001_" xfId="2" xr:uid="{00000000-0005-0000-0000-000001000000}"/>
    <cellStyle name="??&amp;O?&amp;H?_x0008_??_x0007__x0001__x0001_" xfId="3" xr:uid="{00000000-0005-0000-0000-000002000000}"/>
    <cellStyle name="_능말폐기물내역(2단계-총괄)" xfId="4" xr:uid="{00000000-0005-0000-0000-000003000000}"/>
    <cellStyle name="_대원공원설계서" xfId="5" xr:uid="{00000000-0005-0000-0000-000004000000}"/>
    <cellStyle name="_대원공원설계서_내역서-최종0223" xfId="6" xr:uid="{00000000-0005-0000-0000-000005000000}"/>
    <cellStyle name="_대원공원설계서_내역서-최종0223_삼척건지수량산출서" xfId="7" xr:uid="{00000000-0005-0000-0000-000006000000}"/>
    <cellStyle name="_대원공원설계서_내역서-최종0223_수량산출서-유민" xfId="8" xr:uid="{00000000-0005-0000-0000-000007000000}"/>
    <cellStyle name="_대원공원설계서_내역서-최종0223_진해자은수량산출서(단지내)" xfId="9" xr:uid="{00000000-0005-0000-0000-000008000000}"/>
    <cellStyle name="_대원공원설계서_내역서-최종0223_진해자은수량산출서(단지내) 0621" xfId="10" xr:uid="{00000000-0005-0000-0000-000009000000}"/>
    <cellStyle name="_대원공원설계서_내역서-최종0223_진해자은수량산출서(단지내) 0621_삼척건지수량산출서" xfId="11" xr:uid="{00000000-0005-0000-0000-00000A000000}"/>
    <cellStyle name="_대원공원설계서_내역서-최종0223_진해자은수량산출서(단지내) 0621_수량산출서(1공구)" xfId="12" xr:uid="{00000000-0005-0000-0000-00000B000000}"/>
    <cellStyle name="_대원공원설계서_내역서-최종0223_진해자은수량산출서(단지내) 0621_수량산출서(2공구)" xfId="13" xr:uid="{00000000-0005-0000-0000-00000C000000}"/>
    <cellStyle name="_대원공원설계서_내역서-최종0223_진해자은수량산출서(단지내)_진해자은수량산출서(단지내) 0621" xfId="14" xr:uid="{00000000-0005-0000-0000-00000D000000}"/>
    <cellStyle name="_대원공원설계서_내역서-최종0223_진해자은수량산출서(단지내)_진해자은수량산출서(단지내) 0621_수량산출서(2공구)" xfId="15" xr:uid="{00000000-0005-0000-0000-00000E000000}"/>
    <cellStyle name="_대원공원설계서_내역서-최종0223_진해자은수량산출서(단지내)_진해자은수량산출서(도시기반)0621" xfId="16" xr:uid="{00000000-0005-0000-0000-00000F000000}"/>
    <cellStyle name="_대원공원설계서_내역서-최종0223_진해자은수량산출서(단지내)_진해자은수량산출서(도시기반)0621_진해자은수량산출서(단지내) 0621" xfId="17" xr:uid="{00000000-0005-0000-0000-000010000000}"/>
    <cellStyle name="_대원공원설계서_내역서-최종0223_진해자은수량산출서(단지내)_진해자은수량산출서(도시기반)0621_진해자은수량산출서(단지내) 0621_수량산출서(2공구)" xfId="18" xr:uid="{00000000-0005-0000-0000-000011000000}"/>
    <cellStyle name="_대원공원설계서_삼척건지수량산출서" xfId="19" xr:uid="{00000000-0005-0000-0000-000012000000}"/>
    <cellStyle name="_대원공원설계서_수량산출서-유민" xfId="20" xr:uid="{00000000-0005-0000-0000-000013000000}"/>
    <cellStyle name="_대원공원설계서_율동자연공원내 화장실 보수 및 도색공사" xfId="21" xr:uid="{00000000-0005-0000-0000-000014000000}"/>
    <cellStyle name="_대원공원설계서_율동자연공원내 화장실 보수 및 도색공사_내역서-최종0223" xfId="22" xr:uid="{00000000-0005-0000-0000-000015000000}"/>
    <cellStyle name="_대원공원설계서_율동자연공원내 화장실 보수 및 도색공사_내역서-최종0223_삼척건지수량산출서" xfId="23" xr:uid="{00000000-0005-0000-0000-000016000000}"/>
    <cellStyle name="_대원공원설계서_율동자연공원내 화장실 보수 및 도색공사_내역서-최종0223_수량산출서-유민" xfId="24" xr:uid="{00000000-0005-0000-0000-000017000000}"/>
    <cellStyle name="_대원공원설계서_율동자연공원내 화장실 보수 및 도색공사_내역서-최종0223_진해자은수량산출서(단지내)" xfId="25" xr:uid="{00000000-0005-0000-0000-000018000000}"/>
    <cellStyle name="_대원공원설계서_율동자연공원내 화장실 보수 및 도색공사_내역서-최종0223_진해자은수량산출서(단지내) 0621" xfId="26" xr:uid="{00000000-0005-0000-0000-000019000000}"/>
    <cellStyle name="_대원공원설계서_율동자연공원내 화장실 보수 및 도색공사_내역서-최종0223_진해자은수량산출서(단지내) 0621_삼척건지수량산출서" xfId="27" xr:uid="{00000000-0005-0000-0000-00001A000000}"/>
    <cellStyle name="_대원공원설계서_율동자연공원내 화장실 보수 및 도색공사_내역서-최종0223_진해자은수량산출서(단지내) 0621_수량산출서(1공구)" xfId="28" xr:uid="{00000000-0005-0000-0000-00001B000000}"/>
    <cellStyle name="_대원공원설계서_율동자연공원내 화장실 보수 및 도색공사_내역서-최종0223_진해자은수량산출서(단지내) 0621_수량산출서(2공구)" xfId="29" xr:uid="{00000000-0005-0000-0000-00001C000000}"/>
    <cellStyle name="_대원공원설계서_율동자연공원내 화장실 보수 및 도색공사_내역서-최종0223_진해자은수량산출서(단지내)_진해자은수량산출서(단지내) 0621" xfId="30" xr:uid="{00000000-0005-0000-0000-00001D000000}"/>
    <cellStyle name="_대원공원설계서_율동자연공원내 화장실 보수 및 도색공사_내역서-최종0223_진해자은수량산출서(단지내)_진해자은수량산출서(단지내) 0621_수량산출서(2공구)" xfId="31" xr:uid="{00000000-0005-0000-0000-00001E000000}"/>
    <cellStyle name="_대원공원설계서_율동자연공원내 화장실 보수 및 도색공사_내역서-최종0223_진해자은수량산출서(단지내)_진해자은수량산출서(도시기반)0621" xfId="32" xr:uid="{00000000-0005-0000-0000-00001F000000}"/>
    <cellStyle name="_대원공원설계서_율동자연공원내 화장실 보수 및 도색공사_내역서-최종0223_진해자은수량산출서(단지내)_진해자은수량산출서(도시기반)0621_진해자은수량산출서(단지내) 0621" xfId="33" xr:uid="{00000000-0005-0000-0000-000020000000}"/>
    <cellStyle name="_대원공원설계서_율동자연공원내 화장실 보수 및 도색공사_내역서-최종0223_진해자은수량산출서(단지내)_진해자은수량산출서(도시기반)0621_진해자은수량산출서(단지내) 0621_수량산출서(2공구)" xfId="34" xr:uid="{00000000-0005-0000-0000-000021000000}"/>
    <cellStyle name="_대원공원설계서_율동자연공원내 화장실 보수 및 도색공사_삼척건지수량산출서" xfId="35" xr:uid="{00000000-0005-0000-0000-000022000000}"/>
    <cellStyle name="_대원공원설계서_율동자연공원내 화장실 보수 및 도색공사_수량산출서-유민" xfId="36" xr:uid="{00000000-0005-0000-0000-000023000000}"/>
    <cellStyle name="_대원공원설계서_율동자연공원내 화장실 보수 및 도색공사_진해자은수량산출서(단지내)" xfId="37" xr:uid="{00000000-0005-0000-0000-000024000000}"/>
    <cellStyle name="_대원공원설계서_율동자연공원내 화장실 보수 및 도색공사_진해자은수량산출서(단지내) 0621" xfId="38" xr:uid="{00000000-0005-0000-0000-000025000000}"/>
    <cellStyle name="_대원공원설계서_율동자연공원내 화장실 보수 및 도색공사_진해자은수량산출서(단지내) 0621_삼척건지수량산출서" xfId="39" xr:uid="{00000000-0005-0000-0000-000026000000}"/>
    <cellStyle name="_대원공원설계서_율동자연공원내 화장실 보수 및 도색공사_진해자은수량산출서(단지내) 0621_수량산출서(1공구)" xfId="40" xr:uid="{00000000-0005-0000-0000-000027000000}"/>
    <cellStyle name="_대원공원설계서_율동자연공원내 화장실 보수 및 도색공사_진해자은수량산출서(단지내) 0621_수량산출서(2공구)" xfId="41" xr:uid="{00000000-0005-0000-0000-000028000000}"/>
    <cellStyle name="_대원공원설계서_율동자연공원내 화장실 보수 및 도색공사_진해자은수량산출서(단지내)_진해자은수량산출서(단지내) 0621" xfId="42" xr:uid="{00000000-0005-0000-0000-000029000000}"/>
    <cellStyle name="_대원공원설계서_율동자연공원내 화장실 보수 및 도색공사_진해자은수량산출서(단지내)_진해자은수량산출서(단지내) 0621_수량산출서(2공구)" xfId="43" xr:uid="{00000000-0005-0000-0000-00002A000000}"/>
    <cellStyle name="_대원공원설계서_율동자연공원내 화장실 보수 및 도색공사_진해자은수량산출서(단지내)_진해자은수량산출서(도시기반)0621" xfId="44" xr:uid="{00000000-0005-0000-0000-00002B000000}"/>
    <cellStyle name="_대원공원설계서_율동자연공원내 화장실 보수 및 도색공사_진해자은수량산출서(단지내)_진해자은수량산출서(도시기반)0621_진해자은수량산출서(단지내) 0621" xfId="45" xr:uid="{00000000-0005-0000-0000-00002C000000}"/>
    <cellStyle name="_대원공원설계서_율동자연공원내 화장실 보수 및 도색공사_진해자은수량산출서(단지내)_진해자은수량산출서(도시기반)0621_진해자은수량산출서(단지내) 0621_수량산출서(2공구)" xfId="46" xr:uid="{00000000-0005-0000-0000-00002D000000}"/>
    <cellStyle name="_대원공원설계서_율동자연공원내 휴게편의점 도색작업-할증-천정면적추가" xfId="47" xr:uid="{00000000-0005-0000-0000-00002E000000}"/>
    <cellStyle name="_대원공원설계서_율동자연공원내 휴게편의점 도색작업-할증-천정면적추가_내역서-최종0223" xfId="48" xr:uid="{00000000-0005-0000-0000-00002F000000}"/>
    <cellStyle name="_대원공원설계서_율동자연공원내 휴게편의점 도색작업-할증-천정면적추가_내역서-최종0223_삼척건지수량산출서" xfId="49" xr:uid="{00000000-0005-0000-0000-000030000000}"/>
    <cellStyle name="_대원공원설계서_율동자연공원내 휴게편의점 도색작업-할증-천정면적추가_내역서-최종0223_수량산출서-유민" xfId="50" xr:uid="{00000000-0005-0000-0000-000031000000}"/>
    <cellStyle name="_대원공원설계서_율동자연공원내 휴게편의점 도색작업-할증-천정면적추가_내역서-최종0223_진해자은수량산출서(단지내)" xfId="51" xr:uid="{00000000-0005-0000-0000-000032000000}"/>
    <cellStyle name="_대원공원설계서_율동자연공원내 휴게편의점 도색작업-할증-천정면적추가_내역서-최종0223_진해자은수량산출서(단지내) 0621" xfId="52" xr:uid="{00000000-0005-0000-0000-000033000000}"/>
    <cellStyle name="_대원공원설계서_율동자연공원내 휴게편의점 도색작업-할증-천정면적추가_내역서-최종0223_진해자은수량산출서(단지내) 0621_삼척건지수량산출서" xfId="53" xr:uid="{00000000-0005-0000-0000-000034000000}"/>
    <cellStyle name="_대원공원설계서_율동자연공원내 휴게편의점 도색작업-할증-천정면적추가_내역서-최종0223_진해자은수량산출서(단지내) 0621_수량산출서(1공구)" xfId="54" xr:uid="{00000000-0005-0000-0000-000035000000}"/>
    <cellStyle name="_대원공원설계서_율동자연공원내 휴게편의점 도색작업-할증-천정면적추가_내역서-최종0223_진해자은수량산출서(단지내) 0621_수량산출서(2공구)" xfId="55" xr:uid="{00000000-0005-0000-0000-000036000000}"/>
    <cellStyle name="_대원공원설계서_율동자연공원내 휴게편의점 도색작업-할증-천정면적추가_내역서-최종0223_진해자은수량산출서(단지내)_진해자은수량산출서(단지내) 0621" xfId="56" xr:uid="{00000000-0005-0000-0000-000037000000}"/>
    <cellStyle name="_대원공원설계서_율동자연공원내 휴게편의점 도색작업-할증-천정면적추가_내역서-최종0223_진해자은수량산출서(단지내)_진해자은수량산출서(단지내) 0621_수량산출서(2공구)" xfId="57" xr:uid="{00000000-0005-0000-0000-000038000000}"/>
    <cellStyle name="_대원공원설계서_율동자연공원내 휴게편의점 도색작업-할증-천정면적추가_내역서-최종0223_진해자은수량산출서(단지내)_진해자은수량산출서(도시기반)0621" xfId="58" xr:uid="{00000000-0005-0000-0000-000039000000}"/>
    <cellStyle name="_대원공원설계서_율동자연공원내 휴게편의점 도색작업-할증-천정면적추가_내역서-최종0223_진해자은수량산출서(단지내)_진해자은수량산출서(도시기반)0621_진해자은수량산출서(단지내) 0621" xfId="59" xr:uid="{00000000-0005-0000-0000-00003A000000}"/>
    <cellStyle name="_대원공원설계서_율동자연공원내 휴게편의점 도색작업-할증-천정면적추가_내역서-최종0223_진해자은수량산출서(단지내)_진해자은수량산출서(도시기반)0621_진해자은수량산출서(단지내) 0621_수량산출서(2공구)" xfId="60" xr:uid="{00000000-0005-0000-0000-00003B000000}"/>
    <cellStyle name="_대원공원설계서_율동자연공원내 휴게편의점 도색작업-할증-천정면적추가_삼척건지수량산출서" xfId="61" xr:uid="{00000000-0005-0000-0000-00003C000000}"/>
    <cellStyle name="_대원공원설계서_율동자연공원내 휴게편의점 도색작업-할증-천정면적추가_수량산출서-유민" xfId="62" xr:uid="{00000000-0005-0000-0000-00003D000000}"/>
    <cellStyle name="_대원공원설계서_율동자연공원내 휴게편의점 도색작업-할증-천정면적추가_진해자은수량산출서(단지내)" xfId="63" xr:uid="{00000000-0005-0000-0000-00003E000000}"/>
    <cellStyle name="_대원공원설계서_율동자연공원내 휴게편의점 도색작업-할증-천정면적추가_진해자은수량산출서(단지내) 0621" xfId="64" xr:uid="{00000000-0005-0000-0000-00003F000000}"/>
    <cellStyle name="_대원공원설계서_율동자연공원내 휴게편의점 도색작업-할증-천정면적추가_진해자은수량산출서(단지내) 0621_삼척건지수량산출서" xfId="65" xr:uid="{00000000-0005-0000-0000-000040000000}"/>
    <cellStyle name="_대원공원설계서_율동자연공원내 휴게편의점 도색작업-할증-천정면적추가_진해자은수량산출서(단지내) 0621_수량산출서(1공구)" xfId="66" xr:uid="{00000000-0005-0000-0000-000041000000}"/>
    <cellStyle name="_대원공원설계서_율동자연공원내 휴게편의점 도색작업-할증-천정면적추가_진해자은수량산출서(단지내) 0621_수량산출서(2공구)" xfId="67" xr:uid="{00000000-0005-0000-0000-000042000000}"/>
    <cellStyle name="_대원공원설계서_율동자연공원내 휴게편의점 도색작업-할증-천정면적추가_진해자은수량산출서(단지내)_진해자은수량산출서(단지내) 0621" xfId="68" xr:uid="{00000000-0005-0000-0000-000043000000}"/>
    <cellStyle name="_대원공원설계서_율동자연공원내 휴게편의점 도색작업-할증-천정면적추가_진해자은수량산출서(단지내)_진해자은수량산출서(단지내) 0621_수량산출서(2공구)" xfId="69" xr:uid="{00000000-0005-0000-0000-000044000000}"/>
    <cellStyle name="_대원공원설계서_율동자연공원내 휴게편의점 도색작업-할증-천정면적추가_진해자은수량산출서(단지내)_진해자은수량산출서(도시기반)0621" xfId="70" xr:uid="{00000000-0005-0000-0000-000045000000}"/>
    <cellStyle name="_대원공원설계서_율동자연공원내 휴게편의점 도색작업-할증-천정면적추가_진해자은수량산출서(단지내)_진해자은수량산출서(도시기반)0621_진해자은수량산출서(단지내) 0621" xfId="71" xr:uid="{00000000-0005-0000-0000-000046000000}"/>
    <cellStyle name="_대원공원설계서_율동자연공원내 휴게편의점 도색작업-할증-천정면적추가_진해자은수량산출서(단지내)_진해자은수량산출서(도시기반)0621_진해자은수량산출서(단지내) 0621_수량산출서(2공구)" xfId="72" xr:uid="{00000000-0005-0000-0000-000047000000}"/>
    <cellStyle name="_대원공원설계서_진해자은수량산출서(단지내)" xfId="73" xr:uid="{00000000-0005-0000-0000-000048000000}"/>
    <cellStyle name="_대원공원설계서_진해자은수량산출서(단지내) 0621" xfId="74" xr:uid="{00000000-0005-0000-0000-000049000000}"/>
    <cellStyle name="_대원공원설계서_진해자은수량산출서(단지내) 0621_삼척건지수량산출서" xfId="75" xr:uid="{00000000-0005-0000-0000-00004A000000}"/>
    <cellStyle name="_대원공원설계서_진해자은수량산출서(단지내) 0621_수량산출서(1공구)" xfId="76" xr:uid="{00000000-0005-0000-0000-00004B000000}"/>
    <cellStyle name="_대원공원설계서_진해자은수량산출서(단지내) 0621_수량산출서(2공구)" xfId="77" xr:uid="{00000000-0005-0000-0000-00004C000000}"/>
    <cellStyle name="_대원공원설계서_진해자은수량산출서(단지내)_진해자은수량산출서(단지내) 0621" xfId="78" xr:uid="{00000000-0005-0000-0000-00004D000000}"/>
    <cellStyle name="_대원공원설계서_진해자은수량산출서(단지내)_진해자은수량산출서(단지내) 0621_수량산출서(2공구)" xfId="79" xr:uid="{00000000-0005-0000-0000-00004E000000}"/>
    <cellStyle name="_대원공원설계서_진해자은수량산출서(단지내)_진해자은수량산출서(도시기반)0621" xfId="80" xr:uid="{00000000-0005-0000-0000-00004F000000}"/>
    <cellStyle name="_대원공원설계서_진해자은수량산출서(단지내)_진해자은수량산출서(도시기반)0621_진해자은수량산출서(단지내) 0621" xfId="81" xr:uid="{00000000-0005-0000-0000-000050000000}"/>
    <cellStyle name="_대원공원설계서_진해자은수량산출서(단지내)_진해자은수량산출서(도시기반)0621_진해자은수량산출서(단지내) 0621_수량산출서(2공구)" xfId="82" xr:uid="{00000000-0005-0000-0000-000051000000}"/>
    <cellStyle name="_방동" xfId="83" xr:uid="{00000000-0005-0000-0000-000052000000}"/>
    <cellStyle name="_방동_내역서-최종0223" xfId="84" xr:uid="{00000000-0005-0000-0000-000053000000}"/>
    <cellStyle name="_방동_내역서-최종0223_삼척건지수량산출서" xfId="85" xr:uid="{00000000-0005-0000-0000-000054000000}"/>
    <cellStyle name="_방동_내역서-최종0223_수량산출서-유민" xfId="86" xr:uid="{00000000-0005-0000-0000-000055000000}"/>
    <cellStyle name="_방동_내역서-최종0223_진해자은수량산출서(단지내)" xfId="87" xr:uid="{00000000-0005-0000-0000-000056000000}"/>
    <cellStyle name="_방동_내역서-최종0223_진해자은수량산출서(단지내) 0621" xfId="88" xr:uid="{00000000-0005-0000-0000-000057000000}"/>
    <cellStyle name="_방동_내역서-최종0223_진해자은수량산출서(단지내) 0621_삼척건지수량산출서" xfId="89" xr:uid="{00000000-0005-0000-0000-000058000000}"/>
    <cellStyle name="_방동_내역서-최종0223_진해자은수량산출서(단지내) 0621_수량산출서(1공구)" xfId="90" xr:uid="{00000000-0005-0000-0000-000059000000}"/>
    <cellStyle name="_방동_내역서-최종0223_진해자은수량산출서(단지내) 0621_수량산출서(2공구)" xfId="91" xr:uid="{00000000-0005-0000-0000-00005A000000}"/>
    <cellStyle name="_방동_내역서-최종0223_진해자은수량산출서(단지내)_진해자은수량산출서(단지내) 0621" xfId="92" xr:uid="{00000000-0005-0000-0000-00005B000000}"/>
    <cellStyle name="_방동_내역서-최종0223_진해자은수량산출서(단지내)_진해자은수량산출서(단지내) 0621_수량산출서(2공구)" xfId="93" xr:uid="{00000000-0005-0000-0000-00005C000000}"/>
    <cellStyle name="_방동_내역서-최종0223_진해자은수량산출서(단지내)_진해자은수량산출서(도시기반)0621" xfId="94" xr:uid="{00000000-0005-0000-0000-00005D000000}"/>
    <cellStyle name="_방동_내역서-최종0223_진해자은수량산출서(단지내)_진해자은수량산출서(도시기반)0621_진해자은수량산출서(단지내) 0621" xfId="95" xr:uid="{00000000-0005-0000-0000-00005E000000}"/>
    <cellStyle name="_방동_내역서-최종0223_진해자은수량산출서(단지내)_진해자은수량산출서(도시기반)0621_진해자은수량산출서(단지내) 0621_수량산출서(2공구)" xfId="96" xr:uid="{00000000-0005-0000-0000-00005F000000}"/>
    <cellStyle name="_방동_방동" xfId="97" xr:uid="{00000000-0005-0000-0000-000060000000}"/>
    <cellStyle name="_방동_방동_내역서-최종0223" xfId="98" xr:uid="{00000000-0005-0000-0000-000061000000}"/>
    <cellStyle name="_방동_방동_내역서-최종0223_삼척건지수량산출서" xfId="99" xr:uid="{00000000-0005-0000-0000-000062000000}"/>
    <cellStyle name="_방동_방동_내역서-최종0223_수량산출서-유민" xfId="100" xr:uid="{00000000-0005-0000-0000-000063000000}"/>
    <cellStyle name="_방동_방동_내역서-최종0223_진해자은수량산출서(단지내)" xfId="101" xr:uid="{00000000-0005-0000-0000-000064000000}"/>
    <cellStyle name="_방동_방동_내역서-최종0223_진해자은수량산출서(단지내) 0621" xfId="102" xr:uid="{00000000-0005-0000-0000-000065000000}"/>
    <cellStyle name="_방동_방동_내역서-최종0223_진해자은수량산출서(단지내) 0621_삼척건지수량산출서" xfId="103" xr:uid="{00000000-0005-0000-0000-000066000000}"/>
    <cellStyle name="_방동_방동_내역서-최종0223_진해자은수량산출서(단지내) 0621_수량산출서(1공구)" xfId="104" xr:uid="{00000000-0005-0000-0000-000067000000}"/>
    <cellStyle name="_방동_방동_내역서-최종0223_진해자은수량산출서(단지내) 0621_수량산출서(2공구)" xfId="105" xr:uid="{00000000-0005-0000-0000-000068000000}"/>
    <cellStyle name="_방동_방동_내역서-최종0223_진해자은수량산출서(단지내)_진해자은수량산출서(단지내) 0621" xfId="106" xr:uid="{00000000-0005-0000-0000-000069000000}"/>
    <cellStyle name="_방동_방동_내역서-최종0223_진해자은수량산출서(단지내)_진해자은수량산출서(단지내) 0621_수량산출서(2공구)" xfId="107" xr:uid="{00000000-0005-0000-0000-00006A000000}"/>
    <cellStyle name="_방동_방동_내역서-최종0223_진해자은수량산출서(단지내)_진해자은수량산출서(도시기반)0621" xfId="108" xr:uid="{00000000-0005-0000-0000-00006B000000}"/>
    <cellStyle name="_방동_방동_내역서-최종0223_진해자은수량산출서(단지내)_진해자은수량산출서(도시기반)0621_진해자은수량산출서(단지내) 0621" xfId="109" xr:uid="{00000000-0005-0000-0000-00006C000000}"/>
    <cellStyle name="_방동_방동_내역서-최종0223_진해자은수량산출서(단지내)_진해자은수량산출서(도시기반)0621_진해자은수량산출서(단지내) 0621_수량산출서(2공구)" xfId="110" xr:uid="{00000000-0005-0000-0000-00006D000000}"/>
    <cellStyle name="_방동_방동_삼척건지수량산출서" xfId="111" xr:uid="{00000000-0005-0000-0000-00006E000000}"/>
    <cellStyle name="_방동_방동_수량산출서-유민" xfId="112" xr:uid="{00000000-0005-0000-0000-00006F000000}"/>
    <cellStyle name="_방동_방동_율동자연공원내 화장실 보수 및 도색공사" xfId="113" xr:uid="{00000000-0005-0000-0000-000070000000}"/>
    <cellStyle name="_방동_방동_율동자연공원내 화장실 보수 및 도색공사_내역서-최종0223" xfId="114" xr:uid="{00000000-0005-0000-0000-000071000000}"/>
    <cellStyle name="_방동_방동_율동자연공원내 화장실 보수 및 도색공사_내역서-최종0223_삼척건지수량산출서" xfId="115" xr:uid="{00000000-0005-0000-0000-000072000000}"/>
    <cellStyle name="_방동_방동_율동자연공원내 화장실 보수 및 도색공사_내역서-최종0223_수량산출서-유민" xfId="116" xr:uid="{00000000-0005-0000-0000-000073000000}"/>
    <cellStyle name="_방동_방동_율동자연공원내 화장실 보수 및 도색공사_내역서-최종0223_진해자은수량산출서(단지내)" xfId="117" xr:uid="{00000000-0005-0000-0000-000074000000}"/>
    <cellStyle name="_방동_방동_율동자연공원내 화장실 보수 및 도색공사_내역서-최종0223_진해자은수량산출서(단지내) 0621" xfId="118" xr:uid="{00000000-0005-0000-0000-000075000000}"/>
    <cellStyle name="_방동_방동_율동자연공원내 화장실 보수 및 도색공사_내역서-최종0223_진해자은수량산출서(단지내) 0621_삼척건지수량산출서" xfId="119" xr:uid="{00000000-0005-0000-0000-000076000000}"/>
    <cellStyle name="_방동_방동_율동자연공원내 화장실 보수 및 도색공사_내역서-최종0223_진해자은수량산출서(단지내) 0621_수량산출서(1공구)" xfId="120" xr:uid="{00000000-0005-0000-0000-000077000000}"/>
    <cellStyle name="_방동_방동_율동자연공원내 화장실 보수 및 도색공사_내역서-최종0223_진해자은수량산출서(단지내) 0621_수량산출서(2공구)" xfId="121" xr:uid="{00000000-0005-0000-0000-000078000000}"/>
    <cellStyle name="_방동_방동_율동자연공원내 화장실 보수 및 도색공사_내역서-최종0223_진해자은수량산출서(단지내)_진해자은수량산출서(단지내) 0621" xfId="122" xr:uid="{00000000-0005-0000-0000-000079000000}"/>
    <cellStyle name="_방동_방동_율동자연공원내 화장실 보수 및 도색공사_내역서-최종0223_진해자은수량산출서(단지내)_진해자은수량산출서(단지내) 0621_수량산출서(2공구)" xfId="123" xr:uid="{00000000-0005-0000-0000-00007A000000}"/>
    <cellStyle name="_방동_방동_율동자연공원내 화장실 보수 및 도색공사_내역서-최종0223_진해자은수량산출서(단지내)_진해자은수량산출서(도시기반)0621" xfId="124" xr:uid="{00000000-0005-0000-0000-00007B000000}"/>
    <cellStyle name="_방동_방동_율동자연공원내 화장실 보수 및 도색공사_내역서-최종0223_진해자은수량산출서(단지내)_진해자은수량산출서(도시기반)0621_진해자은수량산출서(단지내) 0621" xfId="125" xr:uid="{00000000-0005-0000-0000-00007C000000}"/>
    <cellStyle name="_방동_방동_율동자연공원내 화장실 보수 및 도색공사_내역서-최종0223_진해자은수량산출서(단지내)_진해자은수량산출서(도시기반)0621_진해자은수량산출서(단지내) 0621_수량산출서(2공구)" xfId="126" xr:uid="{00000000-0005-0000-0000-00007D000000}"/>
    <cellStyle name="_방동_방동_율동자연공원내 화장실 보수 및 도색공사_삼척건지수량산출서" xfId="127" xr:uid="{00000000-0005-0000-0000-00007E000000}"/>
    <cellStyle name="_방동_방동_율동자연공원내 화장실 보수 및 도색공사_수량산출서-유민" xfId="128" xr:uid="{00000000-0005-0000-0000-00007F000000}"/>
    <cellStyle name="_방동_방동_율동자연공원내 화장실 보수 및 도색공사_진해자은수량산출서(단지내)" xfId="129" xr:uid="{00000000-0005-0000-0000-000080000000}"/>
    <cellStyle name="_방동_방동_율동자연공원내 화장실 보수 및 도색공사_진해자은수량산출서(단지내) 0621" xfId="130" xr:uid="{00000000-0005-0000-0000-000081000000}"/>
    <cellStyle name="_방동_방동_율동자연공원내 화장실 보수 및 도색공사_진해자은수량산출서(단지내) 0621_삼척건지수량산출서" xfId="131" xr:uid="{00000000-0005-0000-0000-000082000000}"/>
    <cellStyle name="_방동_방동_율동자연공원내 화장실 보수 및 도색공사_진해자은수량산출서(단지내) 0621_수량산출서(1공구)" xfId="132" xr:uid="{00000000-0005-0000-0000-000083000000}"/>
    <cellStyle name="_방동_방동_율동자연공원내 화장실 보수 및 도색공사_진해자은수량산출서(단지내) 0621_수량산출서(2공구)" xfId="133" xr:uid="{00000000-0005-0000-0000-000084000000}"/>
    <cellStyle name="_방동_방동_율동자연공원내 화장실 보수 및 도색공사_진해자은수량산출서(단지내)_진해자은수량산출서(단지내) 0621" xfId="134" xr:uid="{00000000-0005-0000-0000-000085000000}"/>
    <cellStyle name="_방동_방동_율동자연공원내 화장실 보수 및 도색공사_진해자은수량산출서(단지내)_진해자은수량산출서(단지내) 0621_수량산출서(2공구)" xfId="135" xr:uid="{00000000-0005-0000-0000-000086000000}"/>
    <cellStyle name="_방동_방동_율동자연공원내 화장실 보수 및 도색공사_진해자은수량산출서(단지내)_진해자은수량산출서(도시기반)0621" xfId="136" xr:uid="{00000000-0005-0000-0000-000087000000}"/>
    <cellStyle name="_방동_방동_율동자연공원내 화장실 보수 및 도색공사_진해자은수량산출서(단지내)_진해자은수량산출서(도시기반)0621_진해자은수량산출서(단지내) 0621" xfId="137" xr:uid="{00000000-0005-0000-0000-000088000000}"/>
    <cellStyle name="_방동_방동_율동자연공원내 화장실 보수 및 도색공사_진해자은수량산출서(단지내)_진해자은수량산출서(도시기반)0621_진해자은수량산출서(단지내) 0621_수량산출서(2공구)" xfId="138" xr:uid="{00000000-0005-0000-0000-000089000000}"/>
    <cellStyle name="_방동_방동_율동자연공원내 휴게편의점 도색작업-할증-천정면적추가" xfId="139" xr:uid="{00000000-0005-0000-0000-00008A000000}"/>
    <cellStyle name="_방동_방동_율동자연공원내 휴게편의점 도색작업-할증-천정면적추가_내역서-최종0223" xfId="140" xr:uid="{00000000-0005-0000-0000-00008B000000}"/>
    <cellStyle name="_방동_방동_율동자연공원내 휴게편의점 도색작업-할증-천정면적추가_내역서-최종0223_삼척건지수량산출서" xfId="141" xr:uid="{00000000-0005-0000-0000-00008C000000}"/>
    <cellStyle name="_방동_방동_율동자연공원내 휴게편의점 도색작업-할증-천정면적추가_내역서-최종0223_수량산출서-유민" xfId="142" xr:uid="{00000000-0005-0000-0000-00008D000000}"/>
    <cellStyle name="_방동_방동_율동자연공원내 휴게편의점 도색작업-할증-천정면적추가_내역서-최종0223_진해자은수량산출서(단지내)" xfId="143" xr:uid="{00000000-0005-0000-0000-00008E000000}"/>
    <cellStyle name="_방동_방동_율동자연공원내 휴게편의점 도색작업-할증-천정면적추가_내역서-최종0223_진해자은수량산출서(단지내) 0621" xfId="144" xr:uid="{00000000-0005-0000-0000-00008F000000}"/>
    <cellStyle name="_방동_방동_율동자연공원내 휴게편의점 도색작업-할증-천정면적추가_내역서-최종0223_진해자은수량산출서(단지내) 0621_삼척건지수량산출서" xfId="145" xr:uid="{00000000-0005-0000-0000-000090000000}"/>
    <cellStyle name="_방동_방동_율동자연공원내 휴게편의점 도색작업-할증-천정면적추가_내역서-최종0223_진해자은수량산출서(단지내) 0621_수량산출서(1공구)" xfId="146" xr:uid="{00000000-0005-0000-0000-000091000000}"/>
    <cellStyle name="_방동_방동_율동자연공원내 휴게편의점 도색작업-할증-천정면적추가_내역서-최종0223_진해자은수량산출서(단지내) 0621_수량산출서(2공구)" xfId="147" xr:uid="{00000000-0005-0000-0000-000092000000}"/>
    <cellStyle name="_방동_방동_율동자연공원내 휴게편의점 도색작업-할증-천정면적추가_내역서-최종0223_진해자은수량산출서(단지내)_진해자은수량산출서(단지내) 0621" xfId="148" xr:uid="{00000000-0005-0000-0000-000093000000}"/>
    <cellStyle name="_방동_방동_율동자연공원내 휴게편의점 도색작업-할증-천정면적추가_내역서-최종0223_진해자은수량산출서(단지내)_진해자은수량산출서(단지내) 0621_수량산출서(2공구)" xfId="149" xr:uid="{00000000-0005-0000-0000-000094000000}"/>
    <cellStyle name="_방동_방동_율동자연공원내 휴게편의점 도색작업-할증-천정면적추가_내역서-최종0223_진해자은수량산출서(단지내)_진해자은수량산출서(도시기반)0621" xfId="150" xr:uid="{00000000-0005-0000-0000-000095000000}"/>
    <cellStyle name="_방동_방동_율동자연공원내 휴게편의점 도색작업-할증-천정면적추가_내역서-최종0223_진해자은수량산출서(단지내)_진해자은수량산출서(도시기반)0621_진해자은수량산출서(단지내) 0621" xfId="151" xr:uid="{00000000-0005-0000-0000-000096000000}"/>
    <cellStyle name="_방동_방동_율동자연공원내 휴게편의점 도색작업-할증-천정면적추가_내역서-최종0223_진해자은수량산출서(단지내)_진해자은수량산출서(도시기반)0621_진해자은수량산출서(단지내) 0621_수량산출서(2공구)" xfId="152" xr:uid="{00000000-0005-0000-0000-000097000000}"/>
    <cellStyle name="_방동_방동_율동자연공원내 휴게편의점 도색작업-할증-천정면적추가_삼척건지수량산출서" xfId="153" xr:uid="{00000000-0005-0000-0000-000098000000}"/>
    <cellStyle name="_방동_방동_율동자연공원내 휴게편의점 도색작업-할증-천정면적추가_수량산출서-유민" xfId="154" xr:uid="{00000000-0005-0000-0000-000099000000}"/>
    <cellStyle name="_방동_방동_율동자연공원내 휴게편의점 도색작업-할증-천정면적추가_진해자은수량산출서(단지내)" xfId="155" xr:uid="{00000000-0005-0000-0000-00009A000000}"/>
    <cellStyle name="_방동_방동_율동자연공원내 휴게편의점 도색작업-할증-천정면적추가_진해자은수량산출서(단지내) 0621" xfId="156" xr:uid="{00000000-0005-0000-0000-00009B000000}"/>
    <cellStyle name="_방동_방동_율동자연공원내 휴게편의점 도색작업-할증-천정면적추가_진해자은수량산출서(단지내) 0621_삼척건지수량산출서" xfId="157" xr:uid="{00000000-0005-0000-0000-00009C000000}"/>
    <cellStyle name="_방동_방동_율동자연공원내 휴게편의점 도색작업-할증-천정면적추가_진해자은수량산출서(단지내) 0621_수량산출서(1공구)" xfId="158" xr:uid="{00000000-0005-0000-0000-00009D000000}"/>
    <cellStyle name="_방동_방동_율동자연공원내 휴게편의점 도색작업-할증-천정면적추가_진해자은수량산출서(단지내) 0621_수량산출서(2공구)" xfId="159" xr:uid="{00000000-0005-0000-0000-00009E000000}"/>
    <cellStyle name="_방동_방동_율동자연공원내 휴게편의점 도색작업-할증-천정면적추가_진해자은수량산출서(단지내)_진해자은수량산출서(단지내) 0621" xfId="160" xr:uid="{00000000-0005-0000-0000-00009F000000}"/>
    <cellStyle name="_방동_방동_율동자연공원내 휴게편의점 도색작업-할증-천정면적추가_진해자은수량산출서(단지내)_진해자은수량산출서(단지내) 0621_수량산출서(2공구)" xfId="161" xr:uid="{00000000-0005-0000-0000-0000A0000000}"/>
    <cellStyle name="_방동_방동_율동자연공원내 휴게편의점 도색작업-할증-천정면적추가_진해자은수량산출서(단지내)_진해자은수량산출서(도시기반)0621" xfId="162" xr:uid="{00000000-0005-0000-0000-0000A1000000}"/>
    <cellStyle name="_방동_방동_율동자연공원내 휴게편의점 도색작업-할증-천정면적추가_진해자은수량산출서(단지내)_진해자은수량산출서(도시기반)0621_진해자은수량산출서(단지내) 0621" xfId="163" xr:uid="{00000000-0005-0000-0000-0000A2000000}"/>
    <cellStyle name="_방동_방동_율동자연공원내 휴게편의점 도색작업-할증-천정면적추가_진해자은수량산출서(단지내)_진해자은수량산출서(도시기반)0621_진해자은수량산출서(단지내) 0621_수량산출서(2공구)" xfId="164" xr:uid="{00000000-0005-0000-0000-0000A3000000}"/>
    <cellStyle name="_방동_방동_진해자은수량산출서(단지내)" xfId="165" xr:uid="{00000000-0005-0000-0000-0000A4000000}"/>
    <cellStyle name="_방동_방동_진해자은수량산출서(단지내) 0621" xfId="166" xr:uid="{00000000-0005-0000-0000-0000A5000000}"/>
    <cellStyle name="_방동_방동_진해자은수량산출서(단지내) 0621_삼척건지수량산출서" xfId="167" xr:uid="{00000000-0005-0000-0000-0000A6000000}"/>
    <cellStyle name="_방동_방동_진해자은수량산출서(단지내) 0621_수량산출서(1공구)" xfId="168" xr:uid="{00000000-0005-0000-0000-0000A7000000}"/>
    <cellStyle name="_방동_방동_진해자은수량산출서(단지내) 0621_수량산출서(2공구)" xfId="169" xr:uid="{00000000-0005-0000-0000-0000A8000000}"/>
    <cellStyle name="_방동_방동_진해자은수량산출서(단지내)_진해자은수량산출서(단지내) 0621" xfId="170" xr:uid="{00000000-0005-0000-0000-0000A9000000}"/>
    <cellStyle name="_방동_방동_진해자은수량산출서(단지내)_진해자은수량산출서(단지내) 0621_수량산출서(2공구)" xfId="171" xr:uid="{00000000-0005-0000-0000-0000AA000000}"/>
    <cellStyle name="_방동_방동_진해자은수량산출서(단지내)_진해자은수량산출서(도시기반)0621" xfId="172" xr:uid="{00000000-0005-0000-0000-0000AB000000}"/>
    <cellStyle name="_방동_방동_진해자은수량산출서(단지내)_진해자은수량산출서(도시기반)0621_진해자은수량산출서(단지내) 0621" xfId="173" xr:uid="{00000000-0005-0000-0000-0000AC000000}"/>
    <cellStyle name="_방동_방동_진해자은수량산출서(단지내)_진해자은수량산출서(도시기반)0621_진해자은수량산출서(단지내) 0621_수량산출서(2공구)" xfId="174" xr:uid="{00000000-0005-0000-0000-0000AD000000}"/>
    <cellStyle name="_방동_산양리지구" xfId="175" xr:uid="{00000000-0005-0000-0000-0000AE000000}"/>
    <cellStyle name="_방동_산양리지구_내역서-최종0223" xfId="176" xr:uid="{00000000-0005-0000-0000-0000AF000000}"/>
    <cellStyle name="_방동_산양리지구_내역서-최종0223_삼척건지수량산출서" xfId="177" xr:uid="{00000000-0005-0000-0000-0000B0000000}"/>
    <cellStyle name="_방동_산양리지구_내역서-최종0223_수량산출서-유민" xfId="178" xr:uid="{00000000-0005-0000-0000-0000B1000000}"/>
    <cellStyle name="_방동_산양리지구_내역서-최종0223_진해자은수량산출서(단지내)" xfId="179" xr:uid="{00000000-0005-0000-0000-0000B2000000}"/>
    <cellStyle name="_방동_산양리지구_내역서-최종0223_진해자은수량산출서(단지내) 0621" xfId="180" xr:uid="{00000000-0005-0000-0000-0000B3000000}"/>
    <cellStyle name="_방동_산양리지구_내역서-최종0223_진해자은수량산출서(단지내) 0621_삼척건지수량산출서" xfId="181" xr:uid="{00000000-0005-0000-0000-0000B4000000}"/>
    <cellStyle name="_방동_산양리지구_내역서-최종0223_진해자은수량산출서(단지내) 0621_수량산출서(1공구)" xfId="182" xr:uid="{00000000-0005-0000-0000-0000B5000000}"/>
    <cellStyle name="_방동_산양리지구_내역서-최종0223_진해자은수량산출서(단지내) 0621_수량산출서(2공구)" xfId="183" xr:uid="{00000000-0005-0000-0000-0000B6000000}"/>
    <cellStyle name="_방동_산양리지구_내역서-최종0223_진해자은수량산출서(단지내)_진해자은수량산출서(단지내) 0621" xfId="184" xr:uid="{00000000-0005-0000-0000-0000B7000000}"/>
    <cellStyle name="_방동_산양리지구_내역서-최종0223_진해자은수량산출서(단지내)_진해자은수량산출서(단지내) 0621_수량산출서(2공구)" xfId="185" xr:uid="{00000000-0005-0000-0000-0000B8000000}"/>
    <cellStyle name="_방동_산양리지구_내역서-최종0223_진해자은수량산출서(단지내)_진해자은수량산출서(도시기반)0621" xfId="186" xr:uid="{00000000-0005-0000-0000-0000B9000000}"/>
    <cellStyle name="_방동_산양리지구_내역서-최종0223_진해자은수량산출서(단지내)_진해자은수량산출서(도시기반)0621_진해자은수량산출서(단지내) 0621" xfId="187" xr:uid="{00000000-0005-0000-0000-0000BA000000}"/>
    <cellStyle name="_방동_산양리지구_내역서-최종0223_진해자은수량산출서(단지내)_진해자은수량산출서(도시기반)0621_진해자은수량산출서(단지내) 0621_수량산출서(2공구)" xfId="188" xr:uid="{00000000-0005-0000-0000-0000BB000000}"/>
    <cellStyle name="_방동_산양리지구_삼척건지수량산출서" xfId="189" xr:uid="{00000000-0005-0000-0000-0000BC000000}"/>
    <cellStyle name="_방동_산양리지구_수량산출서-유민" xfId="190" xr:uid="{00000000-0005-0000-0000-0000BD000000}"/>
    <cellStyle name="_방동_산양리지구_율동자연공원내 화장실 보수 및 도색공사" xfId="191" xr:uid="{00000000-0005-0000-0000-0000BE000000}"/>
    <cellStyle name="_방동_산양리지구_율동자연공원내 화장실 보수 및 도색공사_내역서-최종0223" xfId="192" xr:uid="{00000000-0005-0000-0000-0000BF000000}"/>
    <cellStyle name="_방동_산양리지구_율동자연공원내 화장실 보수 및 도색공사_내역서-최종0223_삼척건지수량산출서" xfId="193" xr:uid="{00000000-0005-0000-0000-0000C0000000}"/>
    <cellStyle name="_방동_산양리지구_율동자연공원내 화장실 보수 및 도색공사_내역서-최종0223_수량산출서-유민" xfId="194" xr:uid="{00000000-0005-0000-0000-0000C1000000}"/>
    <cellStyle name="_방동_산양리지구_율동자연공원내 화장실 보수 및 도색공사_내역서-최종0223_진해자은수량산출서(단지내)" xfId="195" xr:uid="{00000000-0005-0000-0000-0000C2000000}"/>
    <cellStyle name="_방동_산양리지구_율동자연공원내 화장실 보수 및 도색공사_내역서-최종0223_진해자은수량산출서(단지내) 0621" xfId="196" xr:uid="{00000000-0005-0000-0000-0000C3000000}"/>
    <cellStyle name="_방동_산양리지구_율동자연공원내 화장실 보수 및 도색공사_내역서-최종0223_진해자은수량산출서(단지내) 0621_삼척건지수량산출서" xfId="197" xr:uid="{00000000-0005-0000-0000-0000C4000000}"/>
    <cellStyle name="_방동_산양리지구_율동자연공원내 화장실 보수 및 도색공사_내역서-최종0223_진해자은수량산출서(단지내) 0621_수량산출서(1공구)" xfId="198" xr:uid="{00000000-0005-0000-0000-0000C5000000}"/>
    <cellStyle name="_방동_산양리지구_율동자연공원내 화장실 보수 및 도색공사_내역서-최종0223_진해자은수량산출서(단지내) 0621_수량산출서(2공구)" xfId="199" xr:uid="{00000000-0005-0000-0000-0000C6000000}"/>
    <cellStyle name="_방동_산양리지구_율동자연공원내 화장실 보수 및 도색공사_내역서-최종0223_진해자은수량산출서(단지내)_진해자은수량산출서(단지내) 0621" xfId="200" xr:uid="{00000000-0005-0000-0000-0000C7000000}"/>
    <cellStyle name="_방동_산양리지구_율동자연공원내 화장실 보수 및 도색공사_내역서-최종0223_진해자은수량산출서(단지내)_진해자은수량산출서(단지내) 0621_수량산출서(2공구)" xfId="201" xr:uid="{00000000-0005-0000-0000-0000C8000000}"/>
    <cellStyle name="_방동_산양리지구_율동자연공원내 화장실 보수 및 도색공사_내역서-최종0223_진해자은수량산출서(단지내)_진해자은수량산출서(도시기반)0621" xfId="202" xr:uid="{00000000-0005-0000-0000-0000C9000000}"/>
    <cellStyle name="_방동_산양리지구_율동자연공원내 화장실 보수 및 도색공사_내역서-최종0223_진해자은수량산출서(단지내)_진해자은수량산출서(도시기반)0621_진해자은수량산출서(단지내) 0621" xfId="203" xr:uid="{00000000-0005-0000-0000-0000CA000000}"/>
    <cellStyle name="_방동_산양리지구_율동자연공원내 화장실 보수 및 도색공사_내역서-최종0223_진해자은수량산출서(단지내)_진해자은수량산출서(도시기반)0621_진해자은수량산출서(단지내) 0621_수량산출서(2공구)" xfId="204" xr:uid="{00000000-0005-0000-0000-0000CB000000}"/>
    <cellStyle name="_방동_산양리지구_율동자연공원내 화장실 보수 및 도색공사_삼척건지수량산출서" xfId="205" xr:uid="{00000000-0005-0000-0000-0000CC000000}"/>
    <cellStyle name="_방동_산양리지구_율동자연공원내 화장실 보수 및 도색공사_수량산출서-유민" xfId="206" xr:uid="{00000000-0005-0000-0000-0000CD000000}"/>
    <cellStyle name="_방동_산양리지구_율동자연공원내 화장실 보수 및 도색공사_진해자은수량산출서(단지내)" xfId="207" xr:uid="{00000000-0005-0000-0000-0000CE000000}"/>
    <cellStyle name="_방동_산양리지구_율동자연공원내 화장실 보수 및 도색공사_진해자은수량산출서(단지내) 0621" xfId="208" xr:uid="{00000000-0005-0000-0000-0000CF000000}"/>
    <cellStyle name="_방동_산양리지구_율동자연공원내 화장실 보수 및 도색공사_진해자은수량산출서(단지내) 0621_삼척건지수량산출서" xfId="209" xr:uid="{00000000-0005-0000-0000-0000D0000000}"/>
    <cellStyle name="_방동_산양리지구_율동자연공원내 화장실 보수 및 도색공사_진해자은수량산출서(단지내) 0621_수량산출서(1공구)" xfId="210" xr:uid="{00000000-0005-0000-0000-0000D1000000}"/>
    <cellStyle name="_방동_산양리지구_율동자연공원내 화장실 보수 및 도색공사_진해자은수량산출서(단지내) 0621_수량산출서(2공구)" xfId="211" xr:uid="{00000000-0005-0000-0000-0000D2000000}"/>
    <cellStyle name="_방동_산양리지구_율동자연공원내 화장실 보수 및 도색공사_진해자은수량산출서(단지내)_진해자은수량산출서(단지내) 0621" xfId="212" xr:uid="{00000000-0005-0000-0000-0000D3000000}"/>
    <cellStyle name="_방동_산양리지구_율동자연공원내 화장실 보수 및 도색공사_진해자은수량산출서(단지내)_진해자은수량산출서(단지내) 0621_수량산출서(2공구)" xfId="213" xr:uid="{00000000-0005-0000-0000-0000D4000000}"/>
    <cellStyle name="_방동_산양리지구_율동자연공원내 화장실 보수 및 도색공사_진해자은수량산출서(단지내)_진해자은수량산출서(도시기반)0621" xfId="214" xr:uid="{00000000-0005-0000-0000-0000D5000000}"/>
    <cellStyle name="_방동_산양리지구_율동자연공원내 화장실 보수 및 도색공사_진해자은수량산출서(단지내)_진해자은수량산출서(도시기반)0621_진해자은수량산출서(단지내) 0621" xfId="215" xr:uid="{00000000-0005-0000-0000-0000D6000000}"/>
    <cellStyle name="_방동_산양리지구_율동자연공원내 화장실 보수 및 도색공사_진해자은수량산출서(단지내)_진해자은수량산출서(도시기반)0621_진해자은수량산출서(단지내) 0621_수량산출서(2공구)" xfId="216" xr:uid="{00000000-0005-0000-0000-0000D7000000}"/>
    <cellStyle name="_방동_산양리지구_율동자연공원내 휴게편의점 도색작업-할증-천정면적추가" xfId="217" xr:uid="{00000000-0005-0000-0000-0000D8000000}"/>
    <cellStyle name="_방동_산양리지구_율동자연공원내 휴게편의점 도색작업-할증-천정면적추가_내역서-최종0223" xfId="218" xr:uid="{00000000-0005-0000-0000-0000D9000000}"/>
    <cellStyle name="_방동_산양리지구_율동자연공원내 휴게편의점 도색작업-할증-천정면적추가_내역서-최종0223_삼척건지수량산출서" xfId="219" xr:uid="{00000000-0005-0000-0000-0000DA000000}"/>
    <cellStyle name="_방동_산양리지구_율동자연공원내 휴게편의점 도색작업-할증-천정면적추가_내역서-최종0223_수량산출서-유민" xfId="220" xr:uid="{00000000-0005-0000-0000-0000DB000000}"/>
    <cellStyle name="_방동_산양리지구_율동자연공원내 휴게편의점 도색작업-할증-천정면적추가_내역서-최종0223_진해자은수량산출서(단지내)" xfId="221" xr:uid="{00000000-0005-0000-0000-0000DC000000}"/>
    <cellStyle name="_방동_산양리지구_율동자연공원내 휴게편의점 도색작업-할증-천정면적추가_내역서-최종0223_진해자은수량산출서(단지내) 0621" xfId="222" xr:uid="{00000000-0005-0000-0000-0000DD000000}"/>
    <cellStyle name="_방동_산양리지구_율동자연공원내 휴게편의점 도색작업-할증-천정면적추가_내역서-최종0223_진해자은수량산출서(단지내) 0621_삼척건지수량산출서" xfId="223" xr:uid="{00000000-0005-0000-0000-0000DE000000}"/>
    <cellStyle name="_방동_산양리지구_율동자연공원내 휴게편의점 도색작업-할증-천정면적추가_내역서-최종0223_진해자은수량산출서(단지내) 0621_수량산출서(1공구)" xfId="224" xr:uid="{00000000-0005-0000-0000-0000DF000000}"/>
    <cellStyle name="_방동_산양리지구_율동자연공원내 휴게편의점 도색작업-할증-천정면적추가_내역서-최종0223_진해자은수량산출서(단지내) 0621_수량산출서(2공구)" xfId="225" xr:uid="{00000000-0005-0000-0000-0000E0000000}"/>
    <cellStyle name="_방동_산양리지구_율동자연공원내 휴게편의점 도색작업-할증-천정면적추가_내역서-최종0223_진해자은수량산출서(단지내)_진해자은수량산출서(단지내) 0621" xfId="226" xr:uid="{00000000-0005-0000-0000-0000E1000000}"/>
    <cellStyle name="_방동_산양리지구_율동자연공원내 휴게편의점 도색작업-할증-천정면적추가_내역서-최종0223_진해자은수량산출서(단지내)_진해자은수량산출서(단지내) 0621_수량산출서(2공구)" xfId="227" xr:uid="{00000000-0005-0000-0000-0000E2000000}"/>
    <cellStyle name="_방동_산양리지구_율동자연공원내 휴게편의점 도색작업-할증-천정면적추가_내역서-최종0223_진해자은수량산출서(단지내)_진해자은수량산출서(도시기반)0621" xfId="228" xr:uid="{00000000-0005-0000-0000-0000E3000000}"/>
    <cellStyle name="_방동_산양리지구_율동자연공원내 휴게편의점 도색작업-할증-천정면적추가_내역서-최종0223_진해자은수량산출서(단지내)_진해자은수량산출서(도시기반)0621_진해자은수량산출서(단지내) 0621" xfId="229" xr:uid="{00000000-0005-0000-0000-0000E4000000}"/>
    <cellStyle name="_방동_산양리지구_율동자연공원내 휴게편의점 도색작업-할증-천정면적추가_내역서-최종0223_진해자은수량산출서(단지내)_진해자은수량산출서(도시기반)0621_진해자은수량산출서(단지내) 0621_수량산출서(2공구)" xfId="230" xr:uid="{00000000-0005-0000-0000-0000E5000000}"/>
    <cellStyle name="_방동_산양리지구_율동자연공원내 휴게편의점 도색작업-할증-천정면적추가_삼척건지수량산출서" xfId="231" xr:uid="{00000000-0005-0000-0000-0000E6000000}"/>
    <cellStyle name="_방동_산양리지구_율동자연공원내 휴게편의점 도색작업-할증-천정면적추가_수량산출서-유민" xfId="232" xr:uid="{00000000-0005-0000-0000-0000E7000000}"/>
    <cellStyle name="_방동_산양리지구_율동자연공원내 휴게편의점 도색작업-할증-천정면적추가_진해자은수량산출서(단지내)" xfId="233" xr:uid="{00000000-0005-0000-0000-0000E8000000}"/>
    <cellStyle name="_방동_산양리지구_율동자연공원내 휴게편의점 도색작업-할증-천정면적추가_진해자은수량산출서(단지내) 0621" xfId="234" xr:uid="{00000000-0005-0000-0000-0000E9000000}"/>
    <cellStyle name="_방동_산양리지구_율동자연공원내 휴게편의점 도색작업-할증-천정면적추가_진해자은수량산출서(단지내) 0621_삼척건지수량산출서" xfId="235" xr:uid="{00000000-0005-0000-0000-0000EA000000}"/>
    <cellStyle name="_방동_산양리지구_율동자연공원내 휴게편의점 도색작업-할증-천정면적추가_진해자은수량산출서(단지내) 0621_수량산출서(1공구)" xfId="236" xr:uid="{00000000-0005-0000-0000-0000EB000000}"/>
    <cellStyle name="_방동_산양리지구_율동자연공원내 휴게편의점 도색작업-할증-천정면적추가_진해자은수량산출서(단지내) 0621_수량산출서(2공구)" xfId="237" xr:uid="{00000000-0005-0000-0000-0000EC000000}"/>
    <cellStyle name="_방동_산양리지구_율동자연공원내 휴게편의점 도색작업-할증-천정면적추가_진해자은수량산출서(단지내)_진해자은수량산출서(단지내) 0621" xfId="238" xr:uid="{00000000-0005-0000-0000-0000ED000000}"/>
    <cellStyle name="_방동_산양리지구_율동자연공원내 휴게편의점 도색작업-할증-천정면적추가_진해자은수량산출서(단지내)_진해자은수량산출서(단지내) 0621_수량산출서(2공구)" xfId="239" xr:uid="{00000000-0005-0000-0000-0000EE000000}"/>
    <cellStyle name="_방동_산양리지구_율동자연공원내 휴게편의점 도색작업-할증-천정면적추가_진해자은수량산출서(단지내)_진해자은수량산출서(도시기반)0621" xfId="240" xr:uid="{00000000-0005-0000-0000-0000EF000000}"/>
    <cellStyle name="_방동_산양리지구_율동자연공원내 휴게편의점 도색작업-할증-천정면적추가_진해자은수량산출서(단지내)_진해자은수량산출서(도시기반)0621_진해자은수량산출서(단지내) 0621" xfId="241" xr:uid="{00000000-0005-0000-0000-0000F0000000}"/>
    <cellStyle name="_방동_산양리지구_율동자연공원내 휴게편의점 도색작업-할증-천정면적추가_진해자은수량산출서(단지내)_진해자은수량산출서(도시기반)0621_진해자은수량산출서(단지내) 0621_수량산출서(2공구)" xfId="242" xr:uid="{00000000-0005-0000-0000-0000F1000000}"/>
    <cellStyle name="_방동_산양리지구_진해자은수량산출서(단지내)" xfId="243" xr:uid="{00000000-0005-0000-0000-0000F2000000}"/>
    <cellStyle name="_방동_산양리지구_진해자은수량산출서(단지내) 0621" xfId="244" xr:uid="{00000000-0005-0000-0000-0000F3000000}"/>
    <cellStyle name="_방동_산양리지구_진해자은수량산출서(단지내) 0621_삼척건지수량산출서" xfId="245" xr:uid="{00000000-0005-0000-0000-0000F4000000}"/>
    <cellStyle name="_방동_산양리지구_진해자은수량산출서(단지내) 0621_수량산출서(1공구)" xfId="246" xr:uid="{00000000-0005-0000-0000-0000F5000000}"/>
    <cellStyle name="_방동_산양리지구_진해자은수량산출서(단지내) 0621_수량산출서(2공구)" xfId="247" xr:uid="{00000000-0005-0000-0000-0000F6000000}"/>
    <cellStyle name="_방동_산양리지구_진해자은수량산출서(단지내)_진해자은수량산출서(단지내) 0621" xfId="248" xr:uid="{00000000-0005-0000-0000-0000F7000000}"/>
    <cellStyle name="_방동_산양리지구_진해자은수량산출서(단지내)_진해자은수량산출서(단지내) 0621_수량산출서(2공구)" xfId="249" xr:uid="{00000000-0005-0000-0000-0000F8000000}"/>
    <cellStyle name="_방동_산양리지구_진해자은수량산출서(단지내)_진해자은수량산출서(도시기반)0621" xfId="250" xr:uid="{00000000-0005-0000-0000-0000F9000000}"/>
    <cellStyle name="_방동_산양리지구_진해자은수량산출서(단지내)_진해자은수량산출서(도시기반)0621_진해자은수량산출서(단지내) 0621" xfId="251" xr:uid="{00000000-0005-0000-0000-0000FA000000}"/>
    <cellStyle name="_방동_산양리지구_진해자은수량산출서(단지내)_진해자은수량산출서(도시기반)0621_진해자은수량산출서(단지내) 0621_수량산출서(2공구)" xfId="252" xr:uid="{00000000-0005-0000-0000-0000FB000000}"/>
    <cellStyle name="_방동_삼척건지수량산출서" xfId="253" xr:uid="{00000000-0005-0000-0000-0000FC000000}"/>
    <cellStyle name="_방동_서상2리" xfId="254" xr:uid="{00000000-0005-0000-0000-0000FD000000}"/>
    <cellStyle name="_방동_서상2리_내역서-최종0223" xfId="255" xr:uid="{00000000-0005-0000-0000-0000FE000000}"/>
    <cellStyle name="_방동_서상2리_내역서-최종0223_삼척건지수량산출서" xfId="256" xr:uid="{00000000-0005-0000-0000-0000FF000000}"/>
    <cellStyle name="_방동_서상2리_내역서-최종0223_수량산출서-유민" xfId="257" xr:uid="{00000000-0005-0000-0000-000000010000}"/>
    <cellStyle name="_방동_서상2리_내역서-최종0223_진해자은수량산출서(단지내)" xfId="258" xr:uid="{00000000-0005-0000-0000-000001010000}"/>
    <cellStyle name="_방동_서상2리_내역서-최종0223_진해자은수량산출서(단지내) 0621" xfId="259" xr:uid="{00000000-0005-0000-0000-000002010000}"/>
    <cellStyle name="_방동_서상2리_내역서-최종0223_진해자은수량산출서(단지내) 0621_삼척건지수량산출서" xfId="260" xr:uid="{00000000-0005-0000-0000-000003010000}"/>
    <cellStyle name="_방동_서상2리_내역서-최종0223_진해자은수량산출서(단지내) 0621_수량산출서(1공구)" xfId="261" xr:uid="{00000000-0005-0000-0000-000004010000}"/>
    <cellStyle name="_방동_서상2리_내역서-최종0223_진해자은수량산출서(단지내) 0621_수량산출서(2공구)" xfId="262" xr:uid="{00000000-0005-0000-0000-000005010000}"/>
    <cellStyle name="_방동_서상2리_내역서-최종0223_진해자은수량산출서(단지내)_진해자은수량산출서(단지내) 0621" xfId="263" xr:uid="{00000000-0005-0000-0000-000006010000}"/>
    <cellStyle name="_방동_서상2리_내역서-최종0223_진해자은수량산출서(단지내)_진해자은수량산출서(단지내) 0621_수량산출서(2공구)" xfId="264" xr:uid="{00000000-0005-0000-0000-000007010000}"/>
    <cellStyle name="_방동_서상2리_내역서-최종0223_진해자은수량산출서(단지내)_진해자은수량산출서(도시기반)0621" xfId="265" xr:uid="{00000000-0005-0000-0000-000008010000}"/>
    <cellStyle name="_방동_서상2리_내역서-최종0223_진해자은수량산출서(단지내)_진해자은수량산출서(도시기반)0621_진해자은수량산출서(단지내) 0621" xfId="266" xr:uid="{00000000-0005-0000-0000-000009010000}"/>
    <cellStyle name="_방동_서상2리_내역서-최종0223_진해자은수량산출서(단지내)_진해자은수량산출서(도시기반)0621_진해자은수량산출서(단지내) 0621_수량산출서(2공구)" xfId="267" xr:uid="{00000000-0005-0000-0000-00000A010000}"/>
    <cellStyle name="_방동_서상2리_삼척건지수량산출서" xfId="268" xr:uid="{00000000-0005-0000-0000-00000B010000}"/>
    <cellStyle name="_방동_서상2리_수량산출서-유민" xfId="269" xr:uid="{00000000-0005-0000-0000-00000C010000}"/>
    <cellStyle name="_방동_서상2리_율동자연공원내 화장실 보수 및 도색공사" xfId="270" xr:uid="{00000000-0005-0000-0000-00000D010000}"/>
    <cellStyle name="_방동_서상2리_율동자연공원내 화장실 보수 및 도색공사_내역서-최종0223" xfId="271" xr:uid="{00000000-0005-0000-0000-00000E010000}"/>
    <cellStyle name="_방동_서상2리_율동자연공원내 화장실 보수 및 도색공사_내역서-최종0223_삼척건지수량산출서" xfId="272" xr:uid="{00000000-0005-0000-0000-00000F010000}"/>
    <cellStyle name="_방동_서상2리_율동자연공원내 화장실 보수 및 도색공사_내역서-최종0223_수량산출서-유민" xfId="273" xr:uid="{00000000-0005-0000-0000-000010010000}"/>
    <cellStyle name="_방동_서상2리_율동자연공원내 화장실 보수 및 도색공사_내역서-최종0223_진해자은수량산출서(단지내)" xfId="274" xr:uid="{00000000-0005-0000-0000-000011010000}"/>
    <cellStyle name="_방동_서상2리_율동자연공원내 화장실 보수 및 도색공사_내역서-최종0223_진해자은수량산출서(단지내) 0621" xfId="275" xr:uid="{00000000-0005-0000-0000-000012010000}"/>
    <cellStyle name="_방동_서상2리_율동자연공원내 화장실 보수 및 도색공사_내역서-최종0223_진해자은수량산출서(단지내) 0621_삼척건지수량산출서" xfId="276" xr:uid="{00000000-0005-0000-0000-000013010000}"/>
    <cellStyle name="_방동_서상2리_율동자연공원내 화장실 보수 및 도색공사_내역서-최종0223_진해자은수량산출서(단지내) 0621_수량산출서(1공구)" xfId="277" xr:uid="{00000000-0005-0000-0000-000014010000}"/>
    <cellStyle name="_방동_서상2리_율동자연공원내 화장실 보수 및 도색공사_내역서-최종0223_진해자은수량산출서(단지내) 0621_수량산출서(2공구)" xfId="278" xr:uid="{00000000-0005-0000-0000-000015010000}"/>
    <cellStyle name="_방동_서상2리_율동자연공원내 화장실 보수 및 도색공사_내역서-최종0223_진해자은수량산출서(단지내)_진해자은수량산출서(단지내) 0621" xfId="279" xr:uid="{00000000-0005-0000-0000-000016010000}"/>
    <cellStyle name="_방동_서상2리_율동자연공원내 화장실 보수 및 도색공사_내역서-최종0223_진해자은수량산출서(단지내)_진해자은수량산출서(단지내) 0621_수량산출서(2공구)" xfId="280" xr:uid="{00000000-0005-0000-0000-000017010000}"/>
    <cellStyle name="_방동_서상2리_율동자연공원내 화장실 보수 및 도색공사_내역서-최종0223_진해자은수량산출서(단지내)_진해자은수량산출서(도시기반)0621" xfId="281" xr:uid="{00000000-0005-0000-0000-000018010000}"/>
    <cellStyle name="_방동_서상2리_율동자연공원내 화장실 보수 및 도색공사_내역서-최종0223_진해자은수량산출서(단지내)_진해자은수량산출서(도시기반)0621_진해자은수량산출서(단지내) 0621" xfId="282" xr:uid="{00000000-0005-0000-0000-000019010000}"/>
    <cellStyle name="_방동_서상2리_율동자연공원내 화장실 보수 및 도색공사_내역서-최종0223_진해자은수량산출서(단지내)_진해자은수량산출서(도시기반)0621_진해자은수량산출서(단지내) 0621_수량산출서(2공구)" xfId="283" xr:uid="{00000000-0005-0000-0000-00001A010000}"/>
    <cellStyle name="_방동_서상2리_율동자연공원내 화장실 보수 및 도색공사_삼척건지수량산출서" xfId="284" xr:uid="{00000000-0005-0000-0000-00001B010000}"/>
    <cellStyle name="_방동_서상2리_율동자연공원내 화장실 보수 및 도색공사_수량산출서-유민" xfId="285" xr:uid="{00000000-0005-0000-0000-00001C010000}"/>
    <cellStyle name="_방동_서상2리_율동자연공원내 화장실 보수 및 도색공사_진해자은수량산출서(단지내)" xfId="286" xr:uid="{00000000-0005-0000-0000-00001D010000}"/>
    <cellStyle name="_방동_서상2리_율동자연공원내 화장실 보수 및 도색공사_진해자은수량산출서(단지내) 0621" xfId="287" xr:uid="{00000000-0005-0000-0000-00001E010000}"/>
    <cellStyle name="_방동_서상2리_율동자연공원내 화장실 보수 및 도색공사_진해자은수량산출서(단지내) 0621_삼척건지수량산출서" xfId="288" xr:uid="{00000000-0005-0000-0000-00001F010000}"/>
    <cellStyle name="_방동_서상2리_율동자연공원내 화장실 보수 및 도색공사_진해자은수량산출서(단지내) 0621_수량산출서(1공구)" xfId="289" xr:uid="{00000000-0005-0000-0000-000020010000}"/>
    <cellStyle name="_방동_서상2리_율동자연공원내 화장실 보수 및 도색공사_진해자은수량산출서(단지내) 0621_수량산출서(2공구)" xfId="290" xr:uid="{00000000-0005-0000-0000-000021010000}"/>
    <cellStyle name="_방동_서상2리_율동자연공원내 화장실 보수 및 도색공사_진해자은수량산출서(단지내)_진해자은수량산출서(단지내) 0621" xfId="291" xr:uid="{00000000-0005-0000-0000-000022010000}"/>
    <cellStyle name="_방동_서상2리_율동자연공원내 화장실 보수 및 도색공사_진해자은수량산출서(단지내)_진해자은수량산출서(단지내) 0621_수량산출서(2공구)" xfId="292" xr:uid="{00000000-0005-0000-0000-000023010000}"/>
    <cellStyle name="_방동_서상2리_율동자연공원내 화장실 보수 및 도색공사_진해자은수량산출서(단지내)_진해자은수량산출서(도시기반)0621" xfId="293" xr:uid="{00000000-0005-0000-0000-000024010000}"/>
    <cellStyle name="_방동_서상2리_율동자연공원내 화장실 보수 및 도색공사_진해자은수량산출서(단지내)_진해자은수량산출서(도시기반)0621_진해자은수량산출서(단지내) 0621" xfId="294" xr:uid="{00000000-0005-0000-0000-000025010000}"/>
    <cellStyle name="_방동_서상2리_율동자연공원내 화장실 보수 및 도색공사_진해자은수량산출서(단지내)_진해자은수량산출서(도시기반)0621_진해자은수량산출서(단지내) 0621_수량산출서(2공구)" xfId="295" xr:uid="{00000000-0005-0000-0000-000026010000}"/>
    <cellStyle name="_방동_서상2리_율동자연공원내 휴게편의점 도색작업-할증-천정면적추가" xfId="296" xr:uid="{00000000-0005-0000-0000-000027010000}"/>
    <cellStyle name="_방동_서상2리_율동자연공원내 휴게편의점 도색작업-할증-천정면적추가_내역서-최종0223" xfId="297" xr:uid="{00000000-0005-0000-0000-000028010000}"/>
    <cellStyle name="_방동_서상2리_율동자연공원내 휴게편의점 도색작업-할증-천정면적추가_내역서-최종0223_삼척건지수량산출서" xfId="298" xr:uid="{00000000-0005-0000-0000-000029010000}"/>
    <cellStyle name="_방동_서상2리_율동자연공원내 휴게편의점 도색작업-할증-천정면적추가_내역서-최종0223_수량산출서-유민" xfId="299" xr:uid="{00000000-0005-0000-0000-00002A010000}"/>
    <cellStyle name="_방동_서상2리_율동자연공원내 휴게편의점 도색작업-할증-천정면적추가_내역서-최종0223_진해자은수량산출서(단지내)" xfId="300" xr:uid="{00000000-0005-0000-0000-00002B010000}"/>
    <cellStyle name="_방동_서상2리_율동자연공원내 휴게편의점 도색작업-할증-천정면적추가_내역서-최종0223_진해자은수량산출서(단지내) 0621" xfId="301" xr:uid="{00000000-0005-0000-0000-00002C010000}"/>
    <cellStyle name="_방동_서상2리_율동자연공원내 휴게편의점 도색작업-할증-천정면적추가_내역서-최종0223_진해자은수량산출서(단지내) 0621_삼척건지수량산출서" xfId="302" xr:uid="{00000000-0005-0000-0000-00002D010000}"/>
    <cellStyle name="_방동_서상2리_율동자연공원내 휴게편의점 도색작업-할증-천정면적추가_내역서-최종0223_진해자은수량산출서(단지내) 0621_수량산출서(1공구)" xfId="303" xr:uid="{00000000-0005-0000-0000-00002E010000}"/>
    <cellStyle name="_방동_서상2리_율동자연공원내 휴게편의점 도색작업-할증-천정면적추가_내역서-최종0223_진해자은수량산출서(단지내) 0621_수량산출서(2공구)" xfId="304" xr:uid="{00000000-0005-0000-0000-00002F010000}"/>
    <cellStyle name="_방동_서상2리_율동자연공원내 휴게편의점 도색작업-할증-천정면적추가_내역서-최종0223_진해자은수량산출서(단지내)_진해자은수량산출서(단지내) 0621" xfId="305" xr:uid="{00000000-0005-0000-0000-000030010000}"/>
    <cellStyle name="_방동_서상2리_율동자연공원내 휴게편의점 도색작업-할증-천정면적추가_내역서-최종0223_진해자은수량산출서(단지내)_진해자은수량산출서(단지내) 0621_수량산출서(2공구)" xfId="306" xr:uid="{00000000-0005-0000-0000-000031010000}"/>
    <cellStyle name="_방동_서상2리_율동자연공원내 휴게편의점 도색작업-할증-천정면적추가_내역서-최종0223_진해자은수량산출서(단지내)_진해자은수량산출서(도시기반)0621" xfId="307" xr:uid="{00000000-0005-0000-0000-000032010000}"/>
    <cellStyle name="_방동_서상2리_율동자연공원내 휴게편의점 도색작업-할증-천정면적추가_내역서-최종0223_진해자은수량산출서(단지내)_진해자은수량산출서(도시기반)0621_진해자은수량산출서(단지내) 0621" xfId="308" xr:uid="{00000000-0005-0000-0000-000033010000}"/>
    <cellStyle name="_방동_서상2리_율동자연공원내 휴게편의점 도색작업-할증-천정면적추가_내역서-최종0223_진해자은수량산출서(단지내)_진해자은수량산출서(도시기반)0621_진해자은수량산출서(단지내) 0621_수량산출서(2공구)" xfId="309" xr:uid="{00000000-0005-0000-0000-000034010000}"/>
    <cellStyle name="_방동_서상2리_율동자연공원내 휴게편의점 도색작업-할증-천정면적추가_삼척건지수량산출서" xfId="310" xr:uid="{00000000-0005-0000-0000-000035010000}"/>
    <cellStyle name="_방동_서상2리_율동자연공원내 휴게편의점 도색작업-할증-천정면적추가_수량산출서-유민" xfId="311" xr:uid="{00000000-0005-0000-0000-000036010000}"/>
    <cellStyle name="_방동_서상2리_율동자연공원내 휴게편의점 도색작업-할증-천정면적추가_진해자은수량산출서(단지내)" xfId="312" xr:uid="{00000000-0005-0000-0000-000037010000}"/>
    <cellStyle name="_방동_서상2리_율동자연공원내 휴게편의점 도색작업-할증-천정면적추가_진해자은수량산출서(단지내) 0621" xfId="313" xr:uid="{00000000-0005-0000-0000-000038010000}"/>
    <cellStyle name="_방동_서상2리_율동자연공원내 휴게편의점 도색작업-할증-천정면적추가_진해자은수량산출서(단지내) 0621_삼척건지수량산출서" xfId="314" xr:uid="{00000000-0005-0000-0000-000039010000}"/>
    <cellStyle name="_방동_서상2리_율동자연공원내 휴게편의점 도색작업-할증-천정면적추가_진해자은수량산출서(단지내) 0621_수량산출서(1공구)" xfId="315" xr:uid="{00000000-0005-0000-0000-00003A010000}"/>
    <cellStyle name="_방동_서상2리_율동자연공원내 휴게편의점 도색작업-할증-천정면적추가_진해자은수량산출서(단지내) 0621_수량산출서(2공구)" xfId="316" xr:uid="{00000000-0005-0000-0000-00003B010000}"/>
    <cellStyle name="_방동_서상2리_율동자연공원내 휴게편의점 도색작업-할증-천정면적추가_진해자은수량산출서(단지내)_진해자은수량산출서(단지내) 0621" xfId="317" xr:uid="{00000000-0005-0000-0000-00003C010000}"/>
    <cellStyle name="_방동_서상2리_율동자연공원내 휴게편의점 도색작업-할증-천정면적추가_진해자은수량산출서(단지내)_진해자은수량산출서(단지내) 0621_수량산출서(2공구)" xfId="318" xr:uid="{00000000-0005-0000-0000-00003D010000}"/>
    <cellStyle name="_방동_서상2리_율동자연공원내 휴게편의점 도색작업-할증-천정면적추가_진해자은수량산출서(단지내)_진해자은수량산출서(도시기반)0621" xfId="319" xr:uid="{00000000-0005-0000-0000-00003E010000}"/>
    <cellStyle name="_방동_서상2리_율동자연공원내 휴게편의점 도색작업-할증-천정면적추가_진해자은수량산출서(단지내)_진해자은수량산출서(도시기반)0621_진해자은수량산출서(단지내) 0621" xfId="320" xr:uid="{00000000-0005-0000-0000-00003F010000}"/>
    <cellStyle name="_방동_서상2리_율동자연공원내 휴게편의점 도색작업-할증-천정면적추가_진해자은수량산출서(단지내)_진해자은수량산출서(도시기반)0621_진해자은수량산출서(단지내) 0621_수량산출서(2공구)" xfId="321" xr:uid="{00000000-0005-0000-0000-000040010000}"/>
    <cellStyle name="_방동_서상2리_진해자은수량산출서(단지내)" xfId="322" xr:uid="{00000000-0005-0000-0000-000041010000}"/>
    <cellStyle name="_방동_서상2리_진해자은수량산출서(단지내) 0621" xfId="323" xr:uid="{00000000-0005-0000-0000-000042010000}"/>
    <cellStyle name="_방동_서상2리_진해자은수량산출서(단지내) 0621_삼척건지수량산출서" xfId="324" xr:uid="{00000000-0005-0000-0000-000043010000}"/>
    <cellStyle name="_방동_서상2리_진해자은수량산출서(단지내) 0621_수량산출서(1공구)" xfId="325" xr:uid="{00000000-0005-0000-0000-000044010000}"/>
    <cellStyle name="_방동_서상2리_진해자은수량산출서(단지내) 0621_수량산출서(2공구)" xfId="326" xr:uid="{00000000-0005-0000-0000-000045010000}"/>
    <cellStyle name="_방동_서상2리_진해자은수량산출서(단지내)_진해자은수량산출서(단지내) 0621" xfId="327" xr:uid="{00000000-0005-0000-0000-000046010000}"/>
    <cellStyle name="_방동_서상2리_진해자은수량산출서(단지내)_진해자은수량산출서(단지내) 0621_수량산출서(2공구)" xfId="328" xr:uid="{00000000-0005-0000-0000-000047010000}"/>
    <cellStyle name="_방동_서상2리_진해자은수량산출서(단지내)_진해자은수량산출서(도시기반)0621" xfId="329" xr:uid="{00000000-0005-0000-0000-000048010000}"/>
    <cellStyle name="_방동_서상2리_진해자은수량산출서(단지내)_진해자은수량산출서(도시기반)0621_진해자은수량산출서(단지내) 0621" xfId="330" xr:uid="{00000000-0005-0000-0000-000049010000}"/>
    <cellStyle name="_방동_서상2리_진해자은수량산출서(단지내)_진해자은수량산출서(도시기반)0621_진해자은수량산출서(단지내) 0621_수량산출서(2공구)" xfId="331" xr:uid="{00000000-0005-0000-0000-00004A010000}"/>
    <cellStyle name="_방동_수량산출서-유민" xfId="332" xr:uid="{00000000-0005-0000-0000-00004B010000}"/>
    <cellStyle name="_방동_원평" xfId="333" xr:uid="{00000000-0005-0000-0000-00004C010000}"/>
    <cellStyle name="_방동_원평_내역서-최종0223" xfId="334" xr:uid="{00000000-0005-0000-0000-00004D010000}"/>
    <cellStyle name="_방동_원평_내역서-최종0223_삼척건지수량산출서" xfId="335" xr:uid="{00000000-0005-0000-0000-00004E010000}"/>
    <cellStyle name="_방동_원평_내역서-최종0223_수량산출서-유민" xfId="336" xr:uid="{00000000-0005-0000-0000-00004F010000}"/>
    <cellStyle name="_방동_원평_내역서-최종0223_진해자은수량산출서(단지내)" xfId="337" xr:uid="{00000000-0005-0000-0000-000050010000}"/>
    <cellStyle name="_방동_원평_내역서-최종0223_진해자은수량산출서(단지내) 0621" xfId="338" xr:uid="{00000000-0005-0000-0000-000051010000}"/>
    <cellStyle name="_방동_원평_내역서-최종0223_진해자은수량산출서(단지내) 0621_삼척건지수량산출서" xfId="339" xr:uid="{00000000-0005-0000-0000-000052010000}"/>
    <cellStyle name="_방동_원평_내역서-최종0223_진해자은수량산출서(단지내) 0621_수량산출서(1공구)" xfId="340" xr:uid="{00000000-0005-0000-0000-000053010000}"/>
    <cellStyle name="_방동_원평_내역서-최종0223_진해자은수량산출서(단지내) 0621_수량산출서(2공구)" xfId="341" xr:uid="{00000000-0005-0000-0000-000054010000}"/>
    <cellStyle name="_방동_원평_내역서-최종0223_진해자은수량산출서(단지내)_진해자은수량산출서(단지내) 0621" xfId="342" xr:uid="{00000000-0005-0000-0000-000055010000}"/>
    <cellStyle name="_방동_원평_내역서-최종0223_진해자은수량산출서(단지내)_진해자은수량산출서(단지내) 0621_수량산출서(2공구)" xfId="343" xr:uid="{00000000-0005-0000-0000-000056010000}"/>
    <cellStyle name="_방동_원평_내역서-최종0223_진해자은수량산출서(단지내)_진해자은수량산출서(도시기반)0621" xfId="344" xr:uid="{00000000-0005-0000-0000-000057010000}"/>
    <cellStyle name="_방동_원평_내역서-최종0223_진해자은수량산출서(단지내)_진해자은수량산출서(도시기반)0621_진해자은수량산출서(단지내) 0621" xfId="345" xr:uid="{00000000-0005-0000-0000-000058010000}"/>
    <cellStyle name="_방동_원평_내역서-최종0223_진해자은수량산출서(단지내)_진해자은수량산출서(도시기반)0621_진해자은수량산출서(단지내) 0621_수량산출서(2공구)" xfId="346" xr:uid="{00000000-0005-0000-0000-000059010000}"/>
    <cellStyle name="_방동_원평_삼척건지수량산출서" xfId="347" xr:uid="{00000000-0005-0000-0000-00005A010000}"/>
    <cellStyle name="_방동_원평_수량산출서-유민" xfId="348" xr:uid="{00000000-0005-0000-0000-00005B010000}"/>
    <cellStyle name="_방동_원평_율동자연공원내 화장실 보수 및 도색공사" xfId="349" xr:uid="{00000000-0005-0000-0000-00005C010000}"/>
    <cellStyle name="_방동_원평_율동자연공원내 화장실 보수 및 도색공사_내역서-최종0223" xfId="350" xr:uid="{00000000-0005-0000-0000-00005D010000}"/>
    <cellStyle name="_방동_원평_율동자연공원내 화장실 보수 및 도색공사_내역서-최종0223_삼척건지수량산출서" xfId="351" xr:uid="{00000000-0005-0000-0000-00005E010000}"/>
    <cellStyle name="_방동_원평_율동자연공원내 화장실 보수 및 도색공사_내역서-최종0223_수량산출서-유민" xfId="352" xr:uid="{00000000-0005-0000-0000-00005F010000}"/>
    <cellStyle name="_방동_원평_율동자연공원내 화장실 보수 및 도색공사_내역서-최종0223_진해자은수량산출서(단지내)" xfId="353" xr:uid="{00000000-0005-0000-0000-000060010000}"/>
    <cellStyle name="_방동_원평_율동자연공원내 화장실 보수 및 도색공사_내역서-최종0223_진해자은수량산출서(단지내) 0621" xfId="354" xr:uid="{00000000-0005-0000-0000-000061010000}"/>
    <cellStyle name="_방동_원평_율동자연공원내 화장실 보수 및 도색공사_내역서-최종0223_진해자은수량산출서(단지내) 0621_삼척건지수량산출서" xfId="355" xr:uid="{00000000-0005-0000-0000-000062010000}"/>
    <cellStyle name="_방동_원평_율동자연공원내 화장실 보수 및 도색공사_내역서-최종0223_진해자은수량산출서(단지내) 0621_수량산출서(1공구)" xfId="356" xr:uid="{00000000-0005-0000-0000-000063010000}"/>
    <cellStyle name="_방동_원평_율동자연공원내 화장실 보수 및 도색공사_내역서-최종0223_진해자은수량산출서(단지내) 0621_수량산출서(2공구)" xfId="357" xr:uid="{00000000-0005-0000-0000-000064010000}"/>
    <cellStyle name="_방동_원평_율동자연공원내 화장실 보수 및 도색공사_내역서-최종0223_진해자은수량산출서(단지내)_진해자은수량산출서(단지내) 0621" xfId="358" xr:uid="{00000000-0005-0000-0000-000065010000}"/>
    <cellStyle name="_방동_원평_율동자연공원내 화장실 보수 및 도색공사_내역서-최종0223_진해자은수량산출서(단지내)_진해자은수량산출서(단지내) 0621_수량산출서(2공구)" xfId="359" xr:uid="{00000000-0005-0000-0000-000066010000}"/>
    <cellStyle name="_방동_원평_율동자연공원내 화장실 보수 및 도색공사_내역서-최종0223_진해자은수량산출서(단지내)_진해자은수량산출서(도시기반)0621" xfId="360" xr:uid="{00000000-0005-0000-0000-000067010000}"/>
    <cellStyle name="_방동_원평_율동자연공원내 화장실 보수 및 도색공사_내역서-최종0223_진해자은수량산출서(단지내)_진해자은수량산출서(도시기반)0621_진해자은수량산출서(단지내) 0621" xfId="361" xr:uid="{00000000-0005-0000-0000-000068010000}"/>
    <cellStyle name="_방동_원평_율동자연공원내 화장실 보수 및 도색공사_내역서-최종0223_진해자은수량산출서(단지내)_진해자은수량산출서(도시기반)0621_진해자은수량산출서(단지내) 0621_수량산출서(2공구)" xfId="362" xr:uid="{00000000-0005-0000-0000-000069010000}"/>
    <cellStyle name="_방동_원평_율동자연공원내 화장실 보수 및 도색공사_삼척건지수량산출서" xfId="363" xr:uid="{00000000-0005-0000-0000-00006A010000}"/>
    <cellStyle name="_방동_원평_율동자연공원내 화장실 보수 및 도색공사_수량산출서-유민" xfId="364" xr:uid="{00000000-0005-0000-0000-00006B010000}"/>
    <cellStyle name="_방동_원평_율동자연공원내 화장실 보수 및 도색공사_진해자은수량산출서(단지내)" xfId="365" xr:uid="{00000000-0005-0000-0000-00006C010000}"/>
    <cellStyle name="_방동_원평_율동자연공원내 화장실 보수 및 도색공사_진해자은수량산출서(단지내) 0621" xfId="366" xr:uid="{00000000-0005-0000-0000-00006D010000}"/>
    <cellStyle name="_방동_원평_율동자연공원내 화장실 보수 및 도색공사_진해자은수량산출서(단지내) 0621_삼척건지수량산출서" xfId="367" xr:uid="{00000000-0005-0000-0000-00006E010000}"/>
    <cellStyle name="_방동_원평_율동자연공원내 화장실 보수 및 도색공사_진해자은수량산출서(단지내) 0621_수량산출서(1공구)" xfId="368" xr:uid="{00000000-0005-0000-0000-00006F010000}"/>
    <cellStyle name="_방동_원평_율동자연공원내 화장실 보수 및 도색공사_진해자은수량산출서(단지내) 0621_수량산출서(2공구)" xfId="369" xr:uid="{00000000-0005-0000-0000-000070010000}"/>
    <cellStyle name="_방동_원평_율동자연공원내 화장실 보수 및 도색공사_진해자은수량산출서(단지내)_진해자은수량산출서(단지내) 0621" xfId="370" xr:uid="{00000000-0005-0000-0000-000071010000}"/>
    <cellStyle name="_방동_원평_율동자연공원내 화장실 보수 및 도색공사_진해자은수량산출서(단지내)_진해자은수량산출서(단지내) 0621_수량산출서(2공구)" xfId="371" xr:uid="{00000000-0005-0000-0000-000072010000}"/>
    <cellStyle name="_방동_원평_율동자연공원내 화장실 보수 및 도색공사_진해자은수량산출서(단지내)_진해자은수량산출서(도시기반)0621" xfId="372" xr:uid="{00000000-0005-0000-0000-000073010000}"/>
    <cellStyle name="_방동_원평_율동자연공원내 화장실 보수 및 도색공사_진해자은수량산출서(단지내)_진해자은수량산출서(도시기반)0621_진해자은수량산출서(단지내) 0621" xfId="373" xr:uid="{00000000-0005-0000-0000-000074010000}"/>
    <cellStyle name="_방동_원평_율동자연공원내 화장실 보수 및 도색공사_진해자은수량산출서(단지내)_진해자은수량산출서(도시기반)0621_진해자은수량산출서(단지내) 0621_수량산출서(2공구)" xfId="374" xr:uid="{00000000-0005-0000-0000-000075010000}"/>
    <cellStyle name="_방동_원평_율동자연공원내 휴게편의점 도색작업-할증-천정면적추가" xfId="375" xr:uid="{00000000-0005-0000-0000-000076010000}"/>
    <cellStyle name="_방동_원평_율동자연공원내 휴게편의점 도색작업-할증-천정면적추가_내역서-최종0223" xfId="376" xr:uid="{00000000-0005-0000-0000-000077010000}"/>
    <cellStyle name="_방동_원평_율동자연공원내 휴게편의점 도색작업-할증-천정면적추가_내역서-최종0223_삼척건지수량산출서" xfId="377" xr:uid="{00000000-0005-0000-0000-000078010000}"/>
    <cellStyle name="_방동_원평_율동자연공원내 휴게편의점 도색작업-할증-천정면적추가_내역서-최종0223_수량산출서-유민" xfId="378" xr:uid="{00000000-0005-0000-0000-000079010000}"/>
    <cellStyle name="_방동_원평_율동자연공원내 휴게편의점 도색작업-할증-천정면적추가_내역서-최종0223_진해자은수량산출서(단지내)" xfId="379" xr:uid="{00000000-0005-0000-0000-00007A010000}"/>
    <cellStyle name="_방동_원평_율동자연공원내 휴게편의점 도색작업-할증-천정면적추가_내역서-최종0223_진해자은수량산출서(단지내) 0621" xfId="380" xr:uid="{00000000-0005-0000-0000-00007B010000}"/>
    <cellStyle name="_방동_원평_율동자연공원내 휴게편의점 도색작업-할증-천정면적추가_내역서-최종0223_진해자은수량산출서(단지내) 0621_삼척건지수량산출서" xfId="381" xr:uid="{00000000-0005-0000-0000-00007C010000}"/>
    <cellStyle name="_방동_원평_율동자연공원내 휴게편의점 도색작업-할증-천정면적추가_내역서-최종0223_진해자은수량산출서(단지내) 0621_수량산출서(1공구)" xfId="382" xr:uid="{00000000-0005-0000-0000-00007D010000}"/>
    <cellStyle name="_방동_원평_율동자연공원내 휴게편의점 도색작업-할증-천정면적추가_내역서-최종0223_진해자은수량산출서(단지내) 0621_수량산출서(2공구)" xfId="383" xr:uid="{00000000-0005-0000-0000-00007E010000}"/>
    <cellStyle name="_방동_원평_율동자연공원내 휴게편의점 도색작업-할증-천정면적추가_내역서-최종0223_진해자은수량산출서(단지내)_진해자은수량산출서(단지내) 0621" xfId="384" xr:uid="{00000000-0005-0000-0000-00007F010000}"/>
    <cellStyle name="_방동_원평_율동자연공원내 휴게편의점 도색작업-할증-천정면적추가_내역서-최종0223_진해자은수량산출서(단지내)_진해자은수량산출서(단지내) 0621_수량산출서(2공구)" xfId="385" xr:uid="{00000000-0005-0000-0000-000080010000}"/>
    <cellStyle name="_방동_원평_율동자연공원내 휴게편의점 도색작업-할증-천정면적추가_내역서-최종0223_진해자은수량산출서(단지내)_진해자은수량산출서(도시기반)0621" xfId="386" xr:uid="{00000000-0005-0000-0000-000081010000}"/>
    <cellStyle name="_방동_원평_율동자연공원내 휴게편의점 도색작업-할증-천정면적추가_내역서-최종0223_진해자은수량산출서(단지내)_진해자은수량산출서(도시기반)0621_진해자은수량산출서(단지내) 0621" xfId="387" xr:uid="{00000000-0005-0000-0000-000082010000}"/>
    <cellStyle name="_방동_원평_율동자연공원내 휴게편의점 도색작업-할증-천정면적추가_내역서-최종0223_진해자은수량산출서(단지내)_진해자은수량산출서(도시기반)0621_진해자은수량산출서(단지내) 0621_수량산출서(2공구)" xfId="388" xr:uid="{00000000-0005-0000-0000-000083010000}"/>
    <cellStyle name="_방동_원평_율동자연공원내 휴게편의점 도색작업-할증-천정면적추가_삼척건지수량산출서" xfId="389" xr:uid="{00000000-0005-0000-0000-000084010000}"/>
    <cellStyle name="_방동_원평_율동자연공원내 휴게편의점 도색작업-할증-천정면적추가_수량산출서-유민" xfId="390" xr:uid="{00000000-0005-0000-0000-000085010000}"/>
    <cellStyle name="_방동_원평_율동자연공원내 휴게편의점 도색작업-할증-천정면적추가_진해자은수량산출서(단지내)" xfId="391" xr:uid="{00000000-0005-0000-0000-000086010000}"/>
    <cellStyle name="_방동_원평_율동자연공원내 휴게편의점 도색작업-할증-천정면적추가_진해자은수량산출서(단지내) 0621" xfId="392" xr:uid="{00000000-0005-0000-0000-000087010000}"/>
    <cellStyle name="_방동_원평_율동자연공원내 휴게편의점 도색작업-할증-천정면적추가_진해자은수량산출서(단지내) 0621_삼척건지수량산출서" xfId="393" xr:uid="{00000000-0005-0000-0000-000088010000}"/>
    <cellStyle name="_방동_원평_율동자연공원내 휴게편의점 도색작업-할증-천정면적추가_진해자은수량산출서(단지내) 0621_수량산출서(1공구)" xfId="394" xr:uid="{00000000-0005-0000-0000-000089010000}"/>
    <cellStyle name="_방동_원평_율동자연공원내 휴게편의점 도색작업-할증-천정면적추가_진해자은수량산출서(단지내) 0621_수량산출서(2공구)" xfId="395" xr:uid="{00000000-0005-0000-0000-00008A010000}"/>
    <cellStyle name="_방동_원평_율동자연공원내 휴게편의점 도색작업-할증-천정면적추가_진해자은수량산출서(단지내)_진해자은수량산출서(단지내) 0621" xfId="396" xr:uid="{00000000-0005-0000-0000-00008B010000}"/>
    <cellStyle name="_방동_원평_율동자연공원내 휴게편의점 도색작업-할증-천정면적추가_진해자은수량산출서(단지내)_진해자은수량산출서(단지내) 0621_수량산출서(2공구)" xfId="397" xr:uid="{00000000-0005-0000-0000-00008C010000}"/>
    <cellStyle name="_방동_원평_율동자연공원내 휴게편의점 도색작업-할증-천정면적추가_진해자은수량산출서(단지내)_진해자은수량산출서(도시기반)0621" xfId="398" xr:uid="{00000000-0005-0000-0000-00008D010000}"/>
    <cellStyle name="_방동_원평_율동자연공원내 휴게편의점 도색작업-할증-천정면적추가_진해자은수량산출서(단지내)_진해자은수량산출서(도시기반)0621_진해자은수량산출서(단지내) 0621" xfId="399" xr:uid="{00000000-0005-0000-0000-00008E010000}"/>
    <cellStyle name="_방동_원평_율동자연공원내 휴게편의점 도색작업-할증-천정면적추가_진해자은수량산출서(단지내)_진해자은수량산출서(도시기반)0621_진해자은수량산출서(단지내) 0621_수량산출서(2공구)" xfId="400" xr:uid="{00000000-0005-0000-0000-00008F010000}"/>
    <cellStyle name="_방동_원평_진해자은수량산출서(단지내)" xfId="401" xr:uid="{00000000-0005-0000-0000-000090010000}"/>
    <cellStyle name="_방동_원평_진해자은수량산출서(단지내) 0621" xfId="402" xr:uid="{00000000-0005-0000-0000-000091010000}"/>
    <cellStyle name="_방동_원평_진해자은수량산출서(단지내) 0621_삼척건지수량산출서" xfId="403" xr:uid="{00000000-0005-0000-0000-000092010000}"/>
    <cellStyle name="_방동_원평_진해자은수량산출서(단지내) 0621_수량산출서(1공구)" xfId="404" xr:uid="{00000000-0005-0000-0000-000093010000}"/>
    <cellStyle name="_방동_원평_진해자은수량산출서(단지내) 0621_수량산출서(2공구)" xfId="405" xr:uid="{00000000-0005-0000-0000-000094010000}"/>
    <cellStyle name="_방동_원평_진해자은수량산출서(단지내)_진해자은수량산출서(단지내) 0621" xfId="406" xr:uid="{00000000-0005-0000-0000-000095010000}"/>
    <cellStyle name="_방동_원평_진해자은수량산출서(단지내)_진해자은수량산출서(단지내) 0621_수량산출서(2공구)" xfId="407" xr:uid="{00000000-0005-0000-0000-000096010000}"/>
    <cellStyle name="_방동_원평_진해자은수량산출서(단지내)_진해자은수량산출서(도시기반)0621" xfId="408" xr:uid="{00000000-0005-0000-0000-000097010000}"/>
    <cellStyle name="_방동_원평_진해자은수량산출서(단지내)_진해자은수량산출서(도시기반)0621_진해자은수량산출서(단지내) 0621" xfId="409" xr:uid="{00000000-0005-0000-0000-000098010000}"/>
    <cellStyle name="_방동_원평_진해자은수량산출서(단지내)_진해자은수량산출서(도시기반)0621_진해자은수량산출서(단지내) 0621_수량산출서(2공구)" xfId="410" xr:uid="{00000000-0005-0000-0000-000099010000}"/>
    <cellStyle name="_방동_율동자연공원내 화장실 보수 및 도색공사" xfId="411" xr:uid="{00000000-0005-0000-0000-00009A010000}"/>
    <cellStyle name="_방동_율동자연공원내 화장실 보수 및 도색공사_내역서-최종0223" xfId="412" xr:uid="{00000000-0005-0000-0000-00009B010000}"/>
    <cellStyle name="_방동_율동자연공원내 화장실 보수 및 도색공사_내역서-최종0223_삼척건지수량산출서" xfId="413" xr:uid="{00000000-0005-0000-0000-00009C010000}"/>
    <cellStyle name="_방동_율동자연공원내 화장실 보수 및 도색공사_내역서-최종0223_수량산출서-유민" xfId="414" xr:uid="{00000000-0005-0000-0000-00009D010000}"/>
    <cellStyle name="_방동_율동자연공원내 화장실 보수 및 도색공사_내역서-최종0223_진해자은수량산출서(단지내)" xfId="415" xr:uid="{00000000-0005-0000-0000-00009E010000}"/>
    <cellStyle name="_방동_율동자연공원내 화장실 보수 및 도색공사_내역서-최종0223_진해자은수량산출서(단지내) 0621" xfId="416" xr:uid="{00000000-0005-0000-0000-00009F010000}"/>
    <cellStyle name="_방동_율동자연공원내 화장실 보수 및 도색공사_내역서-최종0223_진해자은수량산출서(단지내) 0621_삼척건지수량산출서" xfId="417" xr:uid="{00000000-0005-0000-0000-0000A0010000}"/>
    <cellStyle name="_방동_율동자연공원내 화장실 보수 및 도색공사_내역서-최종0223_진해자은수량산출서(단지내) 0621_수량산출서(1공구)" xfId="418" xr:uid="{00000000-0005-0000-0000-0000A1010000}"/>
    <cellStyle name="_방동_율동자연공원내 화장실 보수 및 도색공사_내역서-최종0223_진해자은수량산출서(단지내) 0621_수량산출서(2공구)" xfId="419" xr:uid="{00000000-0005-0000-0000-0000A2010000}"/>
    <cellStyle name="_방동_율동자연공원내 화장실 보수 및 도색공사_내역서-최종0223_진해자은수량산출서(단지내)_진해자은수량산출서(단지내) 0621" xfId="420" xr:uid="{00000000-0005-0000-0000-0000A3010000}"/>
    <cellStyle name="_방동_율동자연공원내 화장실 보수 및 도색공사_내역서-최종0223_진해자은수량산출서(단지내)_진해자은수량산출서(단지내) 0621_수량산출서(2공구)" xfId="421" xr:uid="{00000000-0005-0000-0000-0000A4010000}"/>
    <cellStyle name="_방동_율동자연공원내 화장실 보수 및 도색공사_내역서-최종0223_진해자은수량산출서(단지내)_진해자은수량산출서(도시기반)0621" xfId="422" xr:uid="{00000000-0005-0000-0000-0000A5010000}"/>
    <cellStyle name="_방동_율동자연공원내 화장실 보수 및 도색공사_내역서-최종0223_진해자은수량산출서(단지내)_진해자은수량산출서(도시기반)0621_진해자은수량산출서(단지내) 0621" xfId="423" xr:uid="{00000000-0005-0000-0000-0000A6010000}"/>
    <cellStyle name="_방동_율동자연공원내 화장실 보수 및 도색공사_내역서-최종0223_진해자은수량산출서(단지내)_진해자은수량산출서(도시기반)0621_진해자은수량산출서(단지내) 0621_수량산출서(2공구)" xfId="424" xr:uid="{00000000-0005-0000-0000-0000A7010000}"/>
    <cellStyle name="_방동_율동자연공원내 화장실 보수 및 도색공사_삼척건지수량산출서" xfId="425" xr:uid="{00000000-0005-0000-0000-0000A8010000}"/>
    <cellStyle name="_방동_율동자연공원내 화장실 보수 및 도색공사_수량산출서-유민" xfId="426" xr:uid="{00000000-0005-0000-0000-0000A9010000}"/>
    <cellStyle name="_방동_율동자연공원내 화장실 보수 및 도색공사_진해자은수량산출서(단지내)" xfId="427" xr:uid="{00000000-0005-0000-0000-0000AA010000}"/>
    <cellStyle name="_방동_율동자연공원내 화장실 보수 및 도색공사_진해자은수량산출서(단지내) 0621" xfId="428" xr:uid="{00000000-0005-0000-0000-0000AB010000}"/>
    <cellStyle name="_방동_율동자연공원내 화장실 보수 및 도색공사_진해자은수량산출서(단지내) 0621_삼척건지수량산출서" xfId="429" xr:uid="{00000000-0005-0000-0000-0000AC010000}"/>
    <cellStyle name="_방동_율동자연공원내 화장실 보수 및 도색공사_진해자은수량산출서(단지내) 0621_수량산출서(1공구)" xfId="430" xr:uid="{00000000-0005-0000-0000-0000AD010000}"/>
    <cellStyle name="_방동_율동자연공원내 화장실 보수 및 도색공사_진해자은수량산출서(단지내) 0621_수량산출서(2공구)" xfId="431" xr:uid="{00000000-0005-0000-0000-0000AE010000}"/>
    <cellStyle name="_방동_율동자연공원내 화장실 보수 및 도색공사_진해자은수량산출서(단지내)_진해자은수량산출서(단지내) 0621" xfId="432" xr:uid="{00000000-0005-0000-0000-0000AF010000}"/>
    <cellStyle name="_방동_율동자연공원내 화장실 보수 및 도색공사_진해자은수량산출서(단지내)_진해자은수량산출서(단지내) 0621_수량산출서(2공구)" xfId="433" xr:uid="{00000000-0005-0000-0000-0000B0010000}"/>
    <cellStyle name="_방동_율동자연공원내 화장실 보수 및 도색공사_진해자은수량산출서(단지내)_진해자은수량산출서(도시기반)0621" xfId="434" xr:uid="{00000000-0005-0000-0000-0000B1010000}"/>
    <cellStyle name="_방동_율동자연공원내 화장실 보수 및 도색공사_진해자은수량산출서(단지내)_진해자은수량산출서(도시기반)0621_진해자은수량산출서(단지내) 0621" xfId="435" xr:uid="{00000000-0005-0000-0000-0000B2010000}"/>
    <cellStyle name="_방동_율동자연공원내 화장실 보수 및 도색공사_진해자은수량산출서(단지내)_진해자은수량산출서(도시기반)0621_진해자은수량산출서(단지내) 0621_수량산출서(2공구)" xfId="436" xr:uid="{00000000-0005-0000-0000-0000B3010000}"/>
    <cellStyle name="_방동_율동자연공원내 휴게편의점 도색작업-할증-천정면적추가" xfId="437" xr:uid="{00000000-0005-0000-0000-0000B4010000}"/>
    <cellStyle name="_방동_율동자연공원내 휴게편의점 도색작업-할증-천정면적추가_내역서-최종0223" xfId="438" xr:uid="{00000000-0005-0000-0000-0000B5010000}"/>
    <cellStyle name="_방동_율동자연공원내 휴게편의점 도색작업-할증-천정면적추가_내역서-최종0223_삼척건지수량산출서" xfId="439" xr:uid="{00000000-0005-0000-0000-0000B6010000}"/>
    <cellStyle name="_방동_율동자연공원내 휴게편의점 도색작업-할증-천정면적추가_내역서-최종0223_수량산출서-유민" xfId="440" xr:uid="{00000000-0005-0000-0000-0000B7010000}"/>
    <cellStyle name="_방동_율동자연공원내 휴게편의점 도색작업-할증-천정면적추가_내역서-최종0223_진해자은수량산출서(단지내)" xfId="441" xr:uid="{00000000-0005-0000-0000-0000B8010000}"/>
    <cellStyle name="_방동_율동자연공원내 휴게편의점 도색작업-할증-천정면적추가_내역서-최종0223_진해자은수량산출서(단지내) 0621" xfId="442" xr:uid="{00000000-0005-0000-0000-0000B9010000}"/>
    <cellStyle name="_방동_율동자연공원내 휴게편의점 도색작업-할증-천정면적추가_내역서-최종0223_진해자은수량산출서(단지내) 0621_삼척건지수량산출서" xfId="443" xr:uid="{00000000-0005-0000-0000-0000BA010000}"/>
    <cellStyle name="_방동_율동자연공원내 휴게편의점 도색작업-할증-천정면적추가_내역서-최종0223_진해자은수량산출서(단지내) 0621_수량산출서(1공구)" xfId="444" xr:uid="{00000000-0005-0000-0000-0000BB010000}"/>
    <cellStyle name="_방동_율동자연공원내 휴게편의점 도색작업-할증-천정면적추가_내역서-최종0223_진해자은수량산출서(단지내) 0621_수량산출서(2공구)" xfId="445" xr:uid="{00000000-0005-0000-0000-0000BC010000}"/>
    <cellStyle name="_방동_율동자연공원내 휴게편의점 도색작업-할증-천정면적추가_내역서-최종0223_진해자은수량산출서(단지내)_진해자은수량산출서(단지내) 0621" xfId="446" xr:uid="{00000000-0005-0000-0000-0000BD010000}"/>
    <cellStyle name="_방동_율동자연공원내 휴게편의점 도색작업-할증-천정면적추가_내역서-최종0223_진해자은수량산출서(단지내)_진해자은수량산출서(단지내) 0621_수량산출서(2공구)" xfId="447" xr:uid="{00000000-0005-0000-0000-0000BE010000}"/>
    <cellStyle name="_방동_율동자연공원내 휴게편의점 도색작업-할증-천정면적추가_내역서-최종0223_진해자은수량산출서(단지내)_진해자은수량산출서(도시기반)0621" xfId="448" xr:uid="{00000000-0005-0000-0000-0000BF010000}"/>
    <cellStyle name="_방동_율동자연공원내 휴게편의점 도색작업-할증-천정면적추가_내역서-최종0223_진해자은수량산출서(단지내)_진해자은수량산출서(도시기반)0621_진해자은수량산출서(단지내) 0621" xfId="449" xr:uid="{00000000-0005-0000-0000-0000C0010000}"/>
    <cellStyle name="_방동_율동자연공원내 휴게편의점 도색작업-할증-천정면적추가_내역서-최종0223_진해자은수량산출서(단지내)_진해자은수량산출서(도시기반)0621_진해자은수량산출서(단지내) 0621_수량산출서(2공구)" xfId="450" xr:uid="{00000000-0005-0000-0000-0000C1010000}"/>
    <cellStyle name="_방동_율동자연공원내 휴게편의점 도색작업-할증-천정면적추가_삼척건지수량산출서" xfId="451" xr:uid="{00000000-0005-0000-0000-0000C2010000}"/>
    <cellStyle name="_방동_율동자연공원내 휴게편의점 도색작업-할증-천정면적추가_수량산출서-유민" xfId="452" xr:uid="{00000000-0005-0000-0000-0000C3010000}"/>
    <cellStyle name="_방동_율동자연공원내 휴게편의점 도색작업-할증-천정면적추가_진해자은수량산출서(단지내)" xfId="453" xr:uid="{00000000-0005-0000-0000-0000C4010000}"/>
    <cellStyle name="_방동_율동자연공원내 휴게편의점 도색작업-할증-천정면적추가_진해자은수량산출서(단지내) 0621" xfId="454" xr:uid="{00000000-0005-0000-0000-0000C5010000}"/>
    <cellStyle name="_방동_율동자연공원내 휴게편의점 도색작업-할증-천정면적추가_진해자은수량산출서(단지내) 0621_삼척건지수량산출서" xfId="455" xr:uid="{00000000-0005-0000-0000-0000C6010000}"/>
    <cellStyle name="_방동_율동자연공원내 휴게편의점 도색작업-할증-천정면적추가_진해자은수량산출서(단지내) 0621_수량산출서(1공구)" xfId="456" xr:uid="{00000000-0005-0000-0000-0000C7010000}"/>
    <cellStyle name="_방동_율동자연공원내 휴게편의점 도색작업-할증-천정면적추가_진해자은수량산출서(단지내) 0621_수량산출서(2공구)" xfId="457" xr:uid="{00000000-0005-0000-0000-0000C8010000}"/>
    <cellStyle name="_방동_율동자연공원내 휴게편의점 도색작업-할증-천정면적추가_진해자은수량산출서(단지내)_진해자은수량산출서(단지내) 0621" xfId="458" xr:uid="{00000000-0005-0000-0000-0000C9010000}"/>
    <cellStyle name="_방동_율동자연공원내 휴게편의점 도색작업-할증-천정면적추가_진해자은수량산출서(단지내)_진해자은수량산출서(단지내) 0621_수량산출서(2공구)" xfId="459" xr:uid="{00000000-0005-0000-0000-0000CA010000}"/>
    <cellStyle name="_방동_율동자연공원내 휴게편의점 도색작업-할증-천정면적추가_진해자은수량산출서(단지내)_진해자은수량산출서(도시기반)0621" xfId="460" xr:uid="{00000000-0005-0000-0000-0000CB010000}"/>
    <cellStyle name="_방동_율동자연공원내 휴게편의점 도색작업-할증-천정면적추가_진해자은수량산출서(단지내)_진해자은수량산출서(도시기반)0621_진해자은수량산출서(단지내) 0621" xfId="461" xr:uid="{00000000-0005-0000-0000-0000CC010000}"/>
    <cellStyle name="_방동_율동자연공원내 휴게편의점 도색작업-할증-천정면적추가_진해자은수량산출서(단지내)_진해자은수량산출서(도시기반)0621_진해자은수량산출서(단지내) 0621_수량산출서(2공구)" xfId="462" xr:uid="{00000000-0005-0000-0000-0000CD010000}"/>
    <cellStyle name="_방동_진해자은수량산출서(단지내)" xfId="463" xr:uid="{00000000-0005-0000-0000-0000CE010000}"/>
    <cellStyle name="_방동_진해자은수량산출서(단지내) 0621" xfId="464" xr:uid="{00000000-0005-0000-0000-0000CF010000}"/>
    <cellStyle name="_방동_진해자은수량산출서(단지내) 0621_삼척건지수량산출서" xfId="465" xr:uid="{00000000-0005-0000-0000-0000D0010000}"/>
    <cellStyle name="_방동_진해자은수량산출서(단지내) 0621_수량산출서(1공구)" xfId="466" xr:uid="{00000000-0005-0000-0000-0000D1010000}"/>
    <cellStyle name="_방동_진해자은수량산출서(단지내) 0621_수량산출서(2공구)" xfId="467" xr:uid="{00000000-0005-0000-0000-0000D2010000}"/>
    <cellStyle name="_방동_진해자은수량산출서(단지내)_진해자은수량산출서(단지내) 0621" xfId="468" xr:uid="{00000000-0005-0000-0000-0000D3010000}"/>
    <cellStyle name="_방동_진해자은수량산출서(단지내)_진해자은수량산출서(단지내) 0621_수량산출서(2공구)" xfId="469" xr:uid="{00000000-0005-0000-0000-0000D4010000}"/>
    <cellStyle name="_방동_진해자은수량산출서(단지내)_진해자은수량산출서(도시기반)0621" xfId="470" xr:uid="{00000000-0005-0000-0000-0000D5010000}"/>
    <cellStyle name="_방동_진해자은수량산출서(단지내)_진해자은수량산출서(도시기반)0621_진해자은수량산출서(단지내) 0621" xfId="471" xr:uid="{00000000-0005-0000-0000-0000D6010000}"/>
    <cellStyle name="_방동_진해자은수량산출서(단지내)_진해자은수량산출서(도시기반)0621_진해자은수량산출서(단지내) 0621_수량산출서(2공구)" xfId="472" xr:uid="{00000000-0005-0000-0000-0000D7010000}"/>
    <cellStyle name="_방동_추곡" xfId="473" xr:uid="{00000000-0005-0000-0000-0000D8010000}"/>
    <cellStyle name="_방동_추곡_내역서-최종0223" xfId="474" xr:uid="{00000000-0005-0000-0000-0000D9010000}"/>
    <cellStyle name="_방동_추곡_내역서-최종0223_삼척건지수량산출서" xfId="475" xr:uid="{00000000-0005-0000-0000-0000DA010000}"/>
    <cellStyle name="_방동_추곡_내역서-최종0223_수량산출서-유민" xfId="476" xr:uid="{00000000-0005-0000-0000-0000DB010000}"/>
    <cellStyle name="_방동_추곡_내역서-최종0223_진해자은수량산출서(단지내)" xfId="477" xr:uid="{00000000-0005-0000-0000-0000DC010000}"/>
    <cellStyle name="_방동_추곡_내역서-최종0223_진해자은수량산출서(단지내) 0621" xfId="478" xr:uid="{00000000-0005-0000-0000-0000DD010000}"/>
    <cellStyle name="_방동_추곡_내역서-최종0223_진해자은수량산출서(단지내) 0621_삼척건지수량산출서" xfId="479" xr:uid="{00000000-0005-0000-0000-0000DE010000}"/>
    <cellStyle name="_방동_추곡_내역서-최종0223_진해자은수량산출서(단지내) 0621_수량산출서(1공구)" xfId="480" xr:uid="{00000000-0005-0000-0000-0000DF010000}"/>
    <cellStyle name="_방동_추곡_내역서-최종0223_진해자은수량산출서(단지내) 0621_수량산출서(2공구)" xfId="481" xr:uid="{00000000-0005-0000-0000-0000E0010000}"/>
    <cellStyle name="_방동_추곡_내역서-최종0223_진해자은수량산출서(단지내)_진해자은수량산출서(단지내) 0621" xfId="482" xr:uid="{00000000-0005-0000-0000-0000E1010000}"/>
    <cellStyle name="_방동_추곡_내역서-최종0223_진해자은수량산출서(단지내)_진해자은수량산출서(단지내) 0621_수량산출서(2공구)" xfId="483" xr:uid="{00000000-0005-0000-0000-0000E2010000}"/>
    <cellStyle name="_방동_추곡_내역서-최종0223_진해자은수량산출서(단지내)_진해자은수량산출서(도시기반)0621" xfId="484" xr:uid="{00000000-0005-0000-0000-0000E3010000}"/>
    <cellStyle name="_방동_추곡_내역서-최종0223_진해자은수량산출서(단지내)_진해자은수량산출서(도시기반)0621_진해자은수량산출서(단지내) 0621" xfId="485" xr:uid="{00000000-0005-0000-0000-0000E4010000}"/>
    <cellStyle name="_방동_추곡_내역서-최종0223_진해자은수량산출서(단지내)_진해자은수량산출서(도시기반)0621_진해자은수량산출서(단지내) 0621_수량산출서(2공구)" xfId="486" xr:uid="{00000000-0005-0000-0000-0000E5010000}"/>
    <cellStyle name="_방동_추곡_삼척건지수량산출서" xfId="487" xr:uid="{00000000-0005-0000-0000-0000E6010000}"/>
    <cellStyle name="_방동_추곡_수량산출서-유민" xfId="488" xr:uid="{00000000-0005-0000-0000-0000E7010000}"/>
    <cellStyle name="_방동_추곡_율동자연공원내 화장실 보수 및 도색공사" xfId="489" xr:uid="{00000000-0005-0000-0000-0000E8010000}"/>
    <cellStyle name="_방동_추곡_율동자연공원내 화장실 보수 및 도색공사_내역서-최종0223" xfId="490" xr:uid="{00000000-0005-0000-0000-0000E9010000}"/>
    <cellStyle name="_방동_추곡_율동자연공원내 화장실 보수 및 도색공사_내역서-최종0223_삼척건지수량산출서" xfId="491" xr:uid="{00000000-0005-0000-0000-0000EA010000}"/>
    <cellStyle name="_방동_추곡_율동자연공원내 화장실 보수 및 도색공사_내역서-최종0223_수량산출서-유민" xfId="492" xr:uid="{00000000-0005-0000-0000-0000EB010000}"/>
    <cellStyle name="_방동_추곡_율동자연공원내 화장실 보수 및 도색공사_내역서-최종0223_진해자은수량산출서(단지내)" xfId="493" xr:uid="{00000000-0005-0000-0000-0000EC010000}"/>
    <cellStyle name="_방동_추곡_율동자연공원내 화장실 보수 및 도색공사_내역서-최종0223_진해자은수량산출서(단지내) 0621" xfId="494" xr:uid="{00000000-0005-0000-0000-0000ED010000}"/>
    <cellStyle name="_방동_추곡_율동자연공원내 화장실 보수 및 도색공사_내역서-최종0223_진해자은수량산출서(단지내) 0621_삼척건지수량산출서" xfId="495" xr:uid="{00000000-0005-0000-0000-0000EE010000}"/>
    <cellStyle name="_방동_추곡_율동자연공원내 화장실 보수 및 도색공사_내역서-최종0223_진해자은수량산출서(단지내) 0621_수량산출서(1공구)" xfId="496" xr:uid="{00000000-0005-0000-0000-0000EF010000}"/>
    <cellStyle name="_방동_추곡_율동자연공원내 화장실 보수 및 도색공사_내역서-최종0223_진해자은수량산출서(단지내) 0621_수량산출서(2공구)" xfId="497" xr:uid="{00000000-0005-0000-0000-0000F0010000}"/>
    <cellStyle name="_방동_추곡_율동자연공원내 화장실 보수 및 도색공사_내역서-최종0223_진해자은수량산출서(단지내)_진해자은수량산출서(단지내) 0621" xfId="498" xr:uid="{00000000-0005-0000-0000-0000F1010000}"/>
    <cellStyle name="_방동_추곡_율동자연공원내 화장실 보수 및 도색공사_내역서-최종0223_진해자은수량산출서(단지내)_진해자은수량산출서(단지내) 0621_수량산출서(2공구)" xfId="499" xr:uid="{00000000-0005-0000-0000-0000F2010000}"/>
    <cellStyle name="_방동_추곡_율동자연공원내 화장실 보수 및 도색공사_내역서-최종0223_진해자은수량산출서(단지내)_진해자은수량산출서(도시기반)0621" xfId="500" xr:uid="{00000000-0005-0000-0000-0000F3010000}"/>
    <cellStyle name="_방동_추곡_율동자연공원내 화장실 보수 및 도색공사_내역서-최종0223_진해자은수량산출서(단지내)_진해자은수량산출서(도시기반)0621_진해자은수량산출서(단지내) 0621" xfId="501" xr:uid="{00000000-0005-0000-0000-0000F4010000}"/>
    <cellStyle name="_방동_추곡_율동자연공원내 화장실 보수 및 도색공사_내역서-최종0223_진해자은수량산출서(단지내)_진해자은수량산출서(도시기반)0621_진해자은수량산출서(단지내) 0621_수량산출서(2공구)" xfId="502" xr:uid="{00000000-0005-0000-0000-0000F5010000}"/>
    <cellStyle name="_방동_추곡_율동자연공원내 화장실 보수 및 도색공사_삼척건지수량산출서" xfId="503" xr:uid="{00000000-0005-0000-0000-0000F6010000}"/>
    <cellStyle name="_방동_추곡_율동자연공원내 화장실 보수 및 도색공사_수량산출서-유민" xfId="504" xr:uid="{00000000-0005-0000-0000-0000F7010000}"/>
    <cellStyle name="_방동_추곡_율동자연공원내 화장실 보수 및 도색공사_진해자은수량산출서(단지내)" xfId="505" xr:uid="{00000000-0005-0000-0000-0000F8010000}"/>
    <cellStyle name="_방동_추곡_율동자연공원내 화장실 보수 및 도색공사_진해자은수량산출서(단지내) 0621" xfId="506" xr:uid="{00000000-0005-0000-0000-0000F9010000}"/>
    <cellStyle name="_방동_추곡_율동자연공원내 화장실 보수 및 도색공사_진해자은수량산출서(단지내) 0621_삼척건지수량산출서" xfId="507" xr:uid="{00000000-0005-0000-0000-0000FA010000}"/>
    <cellStyle name="_방동_추곡_율동자연공원내 화장실 보수 및 도색공사_진해자은수량산출서(단지내) 0621_수량산출서(1공구)" xfId="508" xr:uid="{00000000-0005-0000-0000-0000FB010000}"/>
    <cellStyle name="_방동_추곡_율동자연공원내 화장실 보수 및 도색공사_진해자은수량산출서(단지내) 0621_수량산출서(2공구)" xfId="509" xr:uid="{00000000-0005-0000-0000-0000FC010000}"/>
    <cellStyle name="_방동_추곡_율동자연공원내 화장실 보수 및 도색공사_진해자은수량산출서(단지내)_진해자은수량산출서(단지내) 0621" xfId="510" xr:uid="{00000000-0005-0000-0000-0000FD010000}"/>
    <cellStyle name="_방동_추곡_율동자연공원내 화장실 보수 및 도색공사_진해자은수량산출서(단지내)_진해자은수량산출서(단지내) 0621_수량산출서(2공구)" xfId="511" xr:uid="{00000000-0005-0000-0000-0000FE010000}"/>
    <cellStyle name="_방동_추곡_율동자연공원내 화장실 보수 및 도색공사_진해자은수량산출서(단지내)_진해자은수량산출서(도시기반)0621" xfId="512" xr:uid="{00000000-0005-0000-0000-0000FF010000}"/>
    <cellStyle name="_방동_추곡_율동자연공원내 화장실 보수 및 도색공사_진해자은수량산출서(단지내)_진해자은수량산출서(도시기반)0621_진해자은수량산출서(단지내) 0621" xfId="513" xr:uid="{00000000-0005-0000-0000-000000020000}"/>
    <cellStyle name="_방동_추곡_율동자연공원내 화장실 보수 및 도색공사_진해자은수량산출서(단지내)_진해자은수량산출서(도시기반)0621_진해자은수량산출서(단지내) 0621_수량산출서(2공구)" xfId="514" xr:uid="{00000000-0005-0000-0000-000001020000}"/>
    <cellStyle name="_방동_추곡_율동자연공원내 휴게편의점 도색작업-할증-천정면적추가" xfId="515" xr:uid="{00000000-0005-0000-0000-000002020000}"/>
    <cellStyle name="_방동_추곡_율동자연공원내 휴게편의점 도색작업-할증-천정면적추가_내역서-최종0223" xfId="516" xr:uid="{00000000-0005-0000-0000-000003020000}"/>
    <cellStyle name="_방동_추곡_율동자연공원내 휴게편의점 도색작업-할증-천정면적추가_내역서-최종0223_삼척건지수량산출서" xfId="517" xr:uid="{00000000-0005-0000-0000-000004020000}"/>
    <cellStyle name="_방동_추곡_율동자연공원내 휴게편의점 도색작업-할증-천정면적추가_내역서-최종0223_수량산출서-유민" xfId="518" xr:uid="{00000000-0005-0000-0000-000005020000}"/>
    <cellStyle name="_방동_추곡_율동자연공원내 휴게편의점 도색작업-할증-천정면적추가_내역서-최종0223_진해자은수량산출서(단지내)" xfId="519" xr:uid="{00000000-0005-0000-0000-000006020000}"/>
    <cellStyle name="_방동_추곡_율동자연공원내 휴게편의점 도색작업-할증-천정면적추가_내역서-최종0223_진해자은수량산출서(단지내) 0621" xfId="520" xr:uid="{00000000-0005-0000-0000-000007020000}"/>
    <cellStyle name="_방동_추곡_율동자연공원내 휴게편의점 도색작업-할증-천정면적추가_내역서-최종0223_진해자은수량산출서(단지내) 0621_삼척건지수량산출서" xfId="521" xr:uid="{00000000-0005-0000-0000-000008020000}"/>
    <cellStyle name="_방동_추곡_율동자연공원내 휴게편의점 도색작업-할증-천정면적추가_내역서-최종0223_진해자은수량산출서(단지내) 0621_수량산출서(1공구)" xfId="522" xr:uid="{00000000-0005-0000-0000-000009020000}"/>
    <cellStyle name="_방동_추곡_율동자연공원내 휴게편의점 도색작업-할증-천정면적추가_내역서-최종0223_진해자은수량산출서(단지내) 0621_수량산출서(2공구)" xfId="523" xr:uid="{00000000-0005-0000-0000-00000A020000}"/>
    <cellStyle name="_방동_추곡_율동자연공원내 휴게편의점 도색작업-할증-천정면적추가_내역서-최종0223_진해자은수량산출서(단지내)_진해자은수량산출서(단지내) 0621" xfId="524" xr:uid="{00000000-0005-0000-0000-00000B020000}"/>
    <cellStyle name="_방동_추곡_율동자연공원내 휴게편의점 도색작업-할증-천정면적추가_내역서-최종0223_진해자은수량산출서(단지내)_진해자은수량산출서(단지내) 0621_수량산출서(2공구)" xfId="525" xr:uid="{00000000-0005-0000-0000-00000C020000}"/>
    <cellStyle name="_방동_추곡_율동자연공원내 휴게편의점 도색작업-할증-천정면적추가_내역서-최종0223_진해자은수량산출서(단지내)_진해자은수량산출서(도시기반)0621" xfId="526" xr:uid="{00000000-0005-0000-0000-00000D020000}"/>
    <cellStyle name="_방동_추곡_율동자연공원내 휴게편의점 도색작업-할증-천정면적추가_내역서-최종0223_진해자은수량산출서(단지내)_진해자은수량산출서(도시기반)0621_진해자은수량산출서(단지내) 0621" xfId="527" xr:uid="{00000000-0005-0000-0000-00000E020000}"/>
    <cellStyle name="_방동_추곡_율동자연공원내 휴게편의점 도색작업-할증-천정면적추가_내역서-최종0223_진해자은수량산출서(단지내)_진해자은수량산출서(도시기반)0621_진해자은수량산출서(단지내) 0621_수량산출서(2공구)" xfId="528" xr:uid="{00000000-0005-0000-0000-00000F020000}"/>
    <cellStyle name="_방동_추곡_율동자연공원내 휴게편의점 도색작업-할증-천정면적추가_삼척건지수량산출서" xfId="529" xr:uid="{00000000-0005-0000-0000-000010020000}"/>
    <cellStyle name="_방동_추곡_율동자연공원내 휴게편의점 도색작업-할증-천정면적추가_수량산출서-유민" xfId="530" xr:uid="{00000000-0005-0000-0000-000011020000}"/>
    <cellStyle name="_방동_추곡_율동자연공원내 휴게편의점 도색작업-할증-천정면적추가_진해자은수량산출서(단지내)" xfId="531" xr:uid="{00000000-0005-0000-0000-000012020000}"/>
    <cellStyle name="_방동_추곡_율동자연공원내 휴게편의점 도색작업-할증-천정면적추가_진해자은수량산출서(단지내) 0621" xfId="532" xr:uid="{00000000-0005-0000-0000-000013020000}"/>
    <cellStyle name="_방동_추곡_율동자연공원내 휴게편의점 도색작업-할증-천정면적추가_진해자은수량산출서(단지내) 0621_삼척건지수량산출서" xfId="533" xr:uid="{00000000-0005-0000-0000-000014020000}"/>
    <cellStyle name="_방동_추곡_율동자연공원내 휴게편의점 도색작업-할증-천정면적추가_진해자은수량산출서(단지내) 0621_수량산출서(1공구)" xfId="534" xr:uid="{00000000-0005-0000-0000-000015020000}"/>
    <cellStyle name="_방동_추곡_율동자연공원내 휴게편의점 도색작업-할증-천정면적추가_진해자은수량산출서(단지내) 0621_수량산출서(2공구)" xfId="535" xr:uid="{00000000-0005-0000-0000-000016020000}"/>
    <cellStyle name="_방동_추곡_율동자연공원내 휴게편의점 도색작업-할증-천정면적추가_진해자은수량산출서(단지내)_진해자은수량산출서(단지내) 0621" xfId="536" xr:uid="{00000000-0005-0000-0000-000017020000}"/>
    <cellStyle name="_방동_추곡_율동자연공원내 휴게편의점 도색작업-할증-천정면적추가_진해자은수량산출서(단지내)_진해자은수량산출서(단지내) 0621_수량산출서(2공구)" xfId="537" xr:uid="{00000000-0005-0000-0000-000018020000}"/>
    <cellStyle name="_방동_추곡_율동자연공원내 휴게편의점 도색작업-할증-천정면적추가_진해자은수량산출서(단지내)_진해자은수량산출서(도시기반)0621" xfId="538" xr:uid="{00000000-0005-0000-0000-000019020000}"/>
    <cellStyle name="_방동_추곡_율동자연공원내 휴게편의점 도색작업-할증-천정면적추가_진해자은수량산출서(단지내)_진해자은수량산출서(도시기반)0621_진해자은수량산출서(단지내) 0621" xfId="539" xr:uid="{00000000-0005-0000-0000-00001A020000}"/>
    <cellStyle name="_방동_추곡_율동자연공원내 휴게편의점 도색작업-할증-천정면적추가_진해자은수량산출서(단지내)_진해자은수량산출서(도시기반)0621_진해자은수량산출서(단지내) 0621_수량산출서(2공구)" xfId="540" xr:uid="{00000000-0005-0000-0000-00001B020000}"/>
    <cellStyle name="_방동_추곡_진해자은수량산출서(단지내)" xfId="541" xr:uid="{00000000-0005-0000-0000-00001C020000}"/>
    <cellStyle name="_방동_추곡_진해자은수량산출서(단지내) 0621" xfId="542" xr:uid="{00000000-0005-0000-0000-00001D020000}"/>
    <cellStyle name="_방동_추곡_진해자은수량산출서(단지내) 0621_삼척건지수량산출서" xfId="543" xr:uid="{00000000-0005-0000-0000-00001E020000}"/>
    <cellStyle name="_방동_추곡_진해자은수량산출서(단지내) 0621_수량산출서(1공구)" xfId="544" xr:uid="{00000000-0005-0000-0000-00001F020000}"/>
    <cellStyle name="_방동_추곡_진해자은수량산출서(단지내) 0621_수량산출서(2공구)" xfId="545" xr:uid="{00000000-0005-0000-0000-000020020000}"/>
    <cellStyle name="_방동_추곡_진해자은수량산출서(단지내)_진해자은수량산출서(단지내) 0621" xfId="546" xr:uid="{00000000-0005-0000-0000-000021020000}"/>
    <cellStyle name="_방동_추곡_진해자은수량산출서(단지내)_진해자은수량산출서(단지내) 0621_수량산출서(2공구)" xfId="547" xr:uid="{00000000-0005-0000-0000-000022020000}"/>
    <cellStyle name="_방동_추곡_진해자은수량산출서(단지내)_진해자은수량산출서(도시기반)0621" xfId="548" xr:uid="{00000000-0005-0000-0000-000023020000}"/>
    <cellStyle name="_방동_추곡_진해자은수량산출서(단지내)_진해자은수량산출서(도시기반)0621_진해자은수량산출서(단지내) 0621" xfId="549" xr:uid="{00000000-0005-0000-0000-000024020000}"/>
    <cellStyle name="_방동_추곡_진해자은수량산출서(단지내)_진해자은수량산출서(도시기반)0621_진해자은수량산출서(단지내) 0621_수량산출서(2공구)" xfId="550" xr:uid="{00000000-0005-0000-0000-000025020000}"/>
    <cellStyle name="_석은희지압보도" xfId="551" xr:uid="{00000000-0005-0000-0000-000026020000}"/>
    <cellStyle name="_석은희지압보도_내역서-최종0223" xfId="552" xr:uid="{00000000-0005-0000-0000-000027020000}"/>
    <cellStyle name="_석은희지압보도_내역서-최종0223_삼척건지수량산출서" xfId="553" xr:uid="{00000000-0005-0000-0000-000028020000}"/>
    <cellStyle name="_석은희지압보도_내역서-최종0223_수량산출서-유민" xfId="554" xr:uid="{00000000-0005-0000-0000-000029020000}"/>
    <cellStyle name="_석은희지압보도_내역서-최종0223_진해자은수량산출서(단지내)" xfId="555" xr:uid="{00000000-0005-0000-0000-00002A020000}"/>
    <cellStyle name="_석은희지압보도_내역서-최종0223_진해자은수량산출서(단지내) 0621" xfId="556" xr:uid="{00000000-0005-0000-0000-00002B020000}"/>
    <cellStyle name="_석은희지압보도_내역서-최종0223_진해자은수량산출서(단지내) 0621_삼척건지수량산출서" xfId="557" xr:uid="{00000000-0005-0000-0000-00002C020000}"/>
    <cellStyle name="_석은희지압보도_내역서-최종0223_진해자은수량산출서(단지내) 0621_수량산출서(1공구)" xfId="558" xr:uid="{00000000-0005-0000-0000-00002D020000}"/>
    <cellStyle name="_석은희지압보도_내역서-최종0223_진해자은수량산출서(단지내) 0621_수량산출서(2공구)" xfId="559" xr:uid="{00000000-0005-0000-0000-00002E020000}"/>
    <cellStyle name="_석은희지압보도_내역서-최종0223_진해자은수량산출서(단지내)_진해자은수량산출서(단지내) 0621" xfId="560" xr:uid="{00000000-0005-0000-0000-00002F020000}"/>
    <cellStyle name="_석은희지압보도_내역서-최종0223_진해자은수량산출서(단지내)_진해자은수량산출서(단지내) 0621_수량산출서(2공구)" xfId="561" xr:uid="{00000000-0005-0000-0000-000030020000}"/>
    <cellStyle name="_석은희지압보도_내역서-최종0223_진해자은수량산출서(단지내)_진해자은수량산출서(도시기반)0621" xfId="562" xr:uid="{00000000-0005-0000-0000-000031020000}"/>
    <cellStyle name="_석은희지압보도_내역서-최종0223_진해자은수량산출서(단지내)_진해자은수량산출서(도시기반)0621_진해자은수량산출서(단지내) 0621" xfId="563" xr:uid="{00000000-0005-0000-0000-000032020000}"/>
    <cellStyle name="_석은희지압보도_내역서-최종0223_진해자은수량산출서(단지내)_진해자은수량산출서(도시기반)0621_진해자은수량산출서(단지내) 0621_수량산출서(2공구)" xfId="564" xr:uid="{00000000-0005-0000-0000-000033020000}"/>
    <cellStyle name="_석은희지압보도_삼척건지수량산출서" xfId="565" xr:uid="{00000000-0005-0000-0000-000034020000}"/>
    <cellStyle name="_석은희지압보도_수량산출서-유민" xfId="566" xr:uid="{00000000-0005-0000-0000-000035020000}"/>
    <cellStyle name="_석은희지압보도_진해자은수량산출서(단지내)" xfId="567" xr:uid="{00000000-0005-0000-0000-000036020000}"/>
    <cellStyle name="_석은희지압보도_진해자은수량산출서(단지내) 0621" xfId="568" xr:uid="{00000000-0005-0000-0000-000037020000}"/>
    <cellStyle name="_석은희지압보도_진해자은수량산출서(단지내) 0621_삼척건지수량산출서" xfId="569" xr:uid="{00000000-0005-0000-0000-000038020000}"/>
    <cellStyle name="_석은희지압보도_진해자은수량산출서(단지내) 0621_수량산출서(1공구)" xfId="570" xr:uid="{00000000-0005-0000-0000-000039020000}"/>
    <cellStyle name="_석은희지압보도_진해자은수량산출서(단지내) 0621_수량산출서(2공구)" xfId="571" xr:uid="{00000000-0005-0000-0000-00003A020000}"/>
    <cellStyle name="_석은희지압보도_진해자은수량산출서(단지내)_진해자은수량산출서(단지내) 0621" xfId="572" xr:uid="{00000000-0005-0000-0000-00003B020000}"/>
    <cellStyle name="_석은희지압보도_진해자은수량산출서(단지내)_진해자은수량산출서(단지내) 0621_수량산출서(2공구)" xfId="573" xr:uid="{00000000-0005-0000-0000-00003C020000}"/>
    <cellStyle name="_석은희지압보도_진해자은수량산출서(단지내)_진해자은수량산출서(도시기반)0621" xfId="574" xr:uid="{00000000-0005-0000-0000-00003D020000}"/>
    <cellStyle name="_석은희지압보도_진해자은수량산출서(단지내)_진해자은수량산출서(도시기반)0621_진해자은수량산출서(단지내) 0621" xfId="575" xr:uid="{00000000-0005-0000-0000-00003E020000}"/>
    <cellStyle name="_석은희지압보도_진해자은수량산출서(단지내)_진해자은수량산출서(도시기반)0621_진해자은수량산출서(단지내) 0621_수량산출서(2공구)" xfId="576" xr:uid="{00000000-0005-0000-0000-00003F020000}"/>
    <cellStyle name="_추곡" xfId="577" xr:uid="{00000000-0005-0000-0000-000040020000}"/>
    <cellStyle name="_추곡_내역서-최종0223" xfId="578" xr:uid="{00000000-0005-0000-0000-000041020000}"/>
    <cellStyle name="_추곡_내역서-최종0223_삼척건지수량산출서" xfId="579" xr:uid="{00000000-0005-0000-0000-000042020000}"/>
    <cellStyle name="_추곡_내역서-최종0223_수량산출서-유민" xfId="580" xr:uid="{00000000-0005-0000-0000-000043020000}"/>
    <cellStyle name="_추곡_내역서-최종0223_진해자은수량산출서(단지내)" xfId="581" xr:uid="{00000000-0005-0000-0000-000044020000}"/>
    <cellStyle name="_추곡_내역서-최종0223_진해자은수량산출서(단지내) 0621" xfId="582" xr:uid="{00000000-0005-0000-0000-000045020000}"/>
    <cellStyle name="_추곡_내역서-최종0223_진해자은수량산출서(단지내) 0621_삼척건지수량산출서" xfId="583" xr:uid="{00000000-0005-0000-0000-000046020000}"/>
    <cellStyle name="_추곡_내역서-최종0223_진해자은수량산출서(단지내) 0621_수량산출서(1공구)" xfId="584" xr:uid="{00000000-0005-0000-0000-000047020000}"/>
    <cellStyle name="_추곡_내역서-최종0223_진해자은수량산출서(단지내) 0621_수량산출서(2공구)" xfId="585" xr:uid="{00000000-0005-0000-0000-000048020000}"/>
    <cellStyle name="_추곡_내역서-최종0223_진해자은수량산출서(단지내)_진해자은수량산출서(단지내) 0621" xfId="586" xr:uid="{00000000-0005-0000-0000-000049020000}"/>
    <cellStyle name="_추곡_내역서-최종0223_진해자은수량산출서(단지내)_진해자은수량산출서(단지내) 0621_수량산출서(2공구)" xfId="587" xr:uid="{00000000-0005-0000-0000-00004A020000}"/>
    <cellStyle name="_추곡_내역서-최종0223_진해자은수량산출서(단지내)_진해자은수량산출서(도시기반)0621" xfId="588" xr:uid="{00000000-0005-0000-0000-00004B020000}"/>
    <cellStyle name="_추곡_내역서-최종0223_진해자은수량산출서(단지내)_진해자은수량산출서(도시기반)0621_진해자은수량산출서(단지내) 0621" xfId="589" xr:uid="{00000000-0005-0000-0000-00004C020000}"/>
    <cellStyle name="_추곡_내역서-최종0223_진해자은수량산출서(단지내)_진해자은수량산출서(도시기반)0621_진해자은수량산출서(단지내) 0621_수량산출서(2공구)" xfId="590" xr:uid="{00000000-0005-0000-0000-00004D020000}"/>
    <cellStyle name="_추곡_삼척건지수량산출서" xfId="591" xr:uid="{00000000-0005-0000-0000-00004E020000}"/>
    <cellStyle name="_추곡_수량산출서-유민" xfId="592" xr:uid="{00000000-0005-0000-0000-00004F020000}"/>
    <cellStyle name="_추곡_율동자연공원내 화장실 보수 및 도색공사" xfId="593" xr:uid="{00000000-0005-0000-0000-000050020000}"/>
    <cellStyle name="_추곡_율동자연공원내 화장실 보수 및 도색공사_내역서-최종0223" xfId="594" xr:uid="{00000000-0005-0000-0000-000051020000}"/>
    <cellStyle name="_추곡_율동자연공원내 화장실 보수 및 도색공사_내역서-최종0223_삼척건지수량산출서" xfId="595" xr:uid="{00000000-0005-0000-0000-000052020000}"/>
    <cellStyle name="_추곡_율동자연공원내 화장실 보수 및 도색공사_내역서-최종0223_수량산출서-유민" xfId="596" xr:uid="{00000000-0005-0000-0000-000053020000}"/>
    <cellStyle name="_추곡_율동자연공원내 화장실 보수 및 도색공사_내역서-최종0223_진해자은수량산출서(단지내)" xfId="597" xr:uid="{00000000-0005-0000-0000-000054020000}"/>
    <cellStyle name="_추곡_율동자연공원내 화장실 보수 및 도색공사_내역서-최종0223_진해자은수량산출서(단지내) 0621" xfId="598" xr:uid="{00000000-0005-0000-0000-000055020000}"/>
    <cellStyle name="_추곡_율동자연공원내 화장실 보수 및 도색공사_내역서-최종0223_진해자은수량산출서(단지내) 0621_삼척건지수량산출서" xfId="599" xr:uid="{00000000-0005-0000-0000-000056020000}"/>
    <cellStyle name="_추곡_율동자연공원내 화장실 보수 및 도색공사_내역서-최종0223_진해자은수량산출서(단지내) 0621_수량산출서(1공구)" xfId="600" xr:uid="{00000000-0005-0000-0000-000057020000}"/>
    <cellStyle name="_추곡_율동자연공원내 화장실 보수 및 도색공사_내역서-최종0223_진해자은수량산출서(단지내) 0621_수량산출서(2공구)" xfId="601" xr:uid="{00000000-0005-0000-0000-000058020000}"/>
    <cellStyle name="_추곡_율동자연공원내 화장실 보수 및 도색공사_내역서-최종0223_진해자은수량산출서(단지내)_진해자은수량산출서(단지내) 0621" xfId="602" xr:uid="{00000000-0005-0000-0000-000059020000}"/>
    <cellStyle name="_추곡_율동자연공원내 화장실 보수 및 도색공사_내역서-최종0223_진해자은수량산출서(단지내)_진해자은수량산출서(단지내) 0621_수량산출서(2공구)" xfId="603" xr:uid="{00000000-0005-0000-0000-00005A020000}"/>
    <cellStyle name="_추곡_율동자연공원내 화장실 보수 및 도색공사_내역서-최종0223_진해자은수량산출서(단지내)_진해자은수량산출서(도시기반)0621" xfId="604" xr:uid="{00000000-0005-0000-0000-00005B020000}"/>
    <cellStyle name="_추곡_율동자연공원내 화장실 보수 및 도색공사_내역서-최종0223_진해자은수량산출서(단지내)_진해자은수량산출서(도시기반)0621_진해자은수량산출서(단지내) 0621" xfId="605" xr:uid="{00000000-0005-0000-0000-00005C020000}"/>
    <cellStyle name="_추곡_율동자연공원내 화장실 보수 및 도색공사_내역서-최종0223_진해자은수량산출서(단지내)_진해자은수량산출서(도시기반)0621_진해자은수량산출서(단지내) 0621_수량산출서(2공구)" xfId="606" xr:uid="{00000000-0005-0000-0000-00005D020000}"/>
    <cellStyle name="_추곡_율동자연공원내 화장실 보수 및 도색공사_삼척건지수량산출서" xfId="607" xr:uid="{00000000-0005-0000-0000-00005E020000}"/>
    <cellStyle name="_추곡_율동자연공원내 화장실 보수 및 도색공사_수량산출서-유민" xfId="608" xr:uid="{00000000-0005-0000-0000-00005F020000}"/>
    <cellStyle name="_추곡_율동자연공원내 화장실 보수 및 도색공사_진해자은수량산출서(단지내)" xfId="609" xr:uid="{00000000-0005-0000-0000-000060020000}"/>
    <cellStyle name="_추곡_율동자연공원내 화장실 보수 및 도색공사_진해자은수량산출서(단지내) 0621" xfId="610" xr:uid="{00000000-0005-0000-0000-000061020000}"/>
    <cellStyle name="_추곡_율동자연공원내 화장실 보수 및 도색공사_진해자은수량산출서(단지내) 0621_삼척건지수량산출서" xfId="611" xr:uid="{00000000-0005-0000-0000-000062020000}"/>
    <cellStyle name="_추곡_율동자연공원내 화장실 보수 및 도색공사_진해자은수량산출서(단지내) 0621_수량산출서(1공구)" xfId="612" xr:uid="{00000000-0005-0000-0000-000063020000}"/>
    <cellStyle name="_추곡_율동자연공원내 화장실 보수 및 도색공사_진해자은수량산출서(단지내) 0621_수량산출서(2공구)" xfId="613" xr:uid="{00000000-0005-0000-0000-000064020000}"/>
    <cellStyle name="_추곡_율동자연공원내 화장실 보수 및 도색공사_진해자은수량산출서(단지내)_진해자은수량산출서(단지내) 0621" xfId="614" xr:uid="{00000000-0005-0000-0000-000065020000}"/>
    <cellStyle name="_추곡_율동자연공원내 화장실 보수 및 도색공사_진해자은수량산출서(단지내)_진해자은수량산출서(단지내) 0621_수량산출서(2공구)" xfId="615" xr:uid="{00000000-0005-0000-0000-000066020000}"/>
    <cellStyle name="_추곡_율동자연공원내 화장실 보수 및 도색공사_진해자은수량산출서(단지내)_진해자은수량산출서(도시기반)0621" xfId="616" xr:uid="{00000000-0005-0000-0000-000067020000}"/>
    <cellStyle name="_추곡_율동자연공원내 화장실 보수 및 도색공사_진해자은수량산출서(단지내)_진해자은수량산출서(도시기반)0621_진해자은수량산출서(단지내) 0621" xfId="617" xr:uid="{00000000-0005-0000-0000-000068020000}"/>
    <cellStyle name="_추곡_율동자연공원내 화장실 보수 및 도색공사_진해자은수량산출서(단지내)_진해자은수량산출서(도시기반)0621_진해자은수량산출서(단지내) 0621_수량산출서(2공구)" xfId="618" xr:uid="{00000000-0005-0000-0000-000069020000}"/>
    <cellStyle name="_추곡_율동자연공원내 휴게편의점 도색작업-할증-천정면적추가" xfId="619" xr:uid="{00000000-0005-0000-0000-00006A020000}"/>
    <cellStyle name="_추곡_율동자연공원내 휴게편의점 도색작업-할증-천정면적추가_내역서-최종0223" xfId="620" xr:uid="{00000000-0005-0000-0000-00006B020000}"/>
    <cellStyle name="_추곡_율동자연공원내 휴게편의점 도색작업-할증-천정면적추가_내역서-최종0223_삼척건지수량산출서" xfId="621" xr:uid="{00000000-0005-0000-0000-00006C020000}"/>
    <cellStyle name="_추곡_율동자연공원내 휴게편의점 도색작업-할증-천정면적추가_내역서-최종0223_수량산출서-유민" xfId="622" xr:uid="{00000000-0005-0000-0000-00006D020000}"/>
    <cellStyle name="_추곡_율동자연공원내 휴게편의점 도색작업-할증-천정면적추가_내역서-최종0223_진해자은수량산출서(단지내)" xfId="623" xr:uid="{00000000-0005-0000-0000-00006E020000}"/>
    <cellStyle name="_추곡_율동자연공원내 휴게편의점 도색작업-할증-천정면적추가_내역서-최종0223_진해자은수량산출서(단지내) 0621" xfId="624" xr:uid="{00000000-0005-0000-0000-00006F020000}"/>
    <cellStyle name="_추곡_율동자연공원내 휴게편의점 도색작업-할증-천정면적추가_내역서-최종0223_진해자은수량산출서(단지내) 0621_삼척건지수량산출서" xfId="625" xr:uid="{00000000-0005-0000-0000-000070020000}"/>
    <cellStyle name="_추곡_율동자연공원내 휴게편의점 도색작업-할증-천정면적추가_내역서-최종0223_진해자은수량산출서(단지내) 0621_수량산출서(1공구)" xfId="626" xr:uid="{00000000-0005-0000-0000-000071020000}"/>
    <cellStyle name="_추곡_율동자연공원내 휴게편의점 도색작업-할증-천정면적추가_내역서-최종0223_진해자은수량산출서(단지내) 0621_수량산출서(2공구)" xfId="627" xr:uid="{00000000-0005-0000-0000-000072020000}"/>
    <cellStyle name="_추곡_율동자연공원내 휴게편의점 도색작업-할증-천정면적추가_내역서-최종0223_진해자은수량산출서(단지내)_진해자은수량산출서(단지내) 0621" xfId="628" xr:uid="{00000000-0005-0000-0000-000073020000}"/>
    <cellStyle name="_추곡_율동자연공원내 휴게편의점 도색작업-할증-천정면적추가_내역서-최종0223_진해자은수량산출서(단지내)_진해자은수량산출서(단지내) 0621_수량산출서(2공구)" xfId="629" xr:uid="{00000000-0005-0000-0000-000074020000}"/>
    <cellStyle name="_추곡_율동자연공원내 휴게편의점 도색작업-할증-천정면적추가_내역서-최종0223_진해자은수량산출서(단지내)_진해자은수량산출서(도시기반)0621" xfId="630" xr:uid="{00000000-0005-0000-0000-000075020000}"/>
    <cellStyle name="_추곡_율동자연공원내 휴게편의점 도색작업-할증-천정면적추가_내역서-최종0223_진해자은수량산출서(단지내)_진해자은수량산출서(도시기반)0621_진해자은수량산출서(단지내) 0621" xfId="631" xr:uid="{00000000-0005-0000-0000-000076020000}"/>
    <cellStyle name="_추곡_율동자연공원내 휴게편의점 도색작업-할증-천정면적추가_내역서-최종0223_진해자은수량산출서(단지내)_진해자은수량산출서(도시기반)0621_진해자은수량산출서(단지내) 0621_수량산출서(2공구)" xfId="632" xr:uid="{00000000-0005-0000-0000-000077020000}"/>
    <cellStyle name="_추곡_율동자연공원내 휴게편의점 도색작업-할증-천정면적추가_삼척건지수량산출서" xfId="633" xr:uid="{00000000-0005-0000-0000-000078020000}"/>
    <cellStyle name="_추곡_율동자연공원내 휴게편의점 도색작업-할증-천정면적추가_수량산출서-유민" xfId="634" xr:uid="{00000000-0005-0000-0000-000079020000}"/>
    <cellStyle name="_추곡_율동자연공원내 휴게편의점 도색작업-할증-천정면적추가_진해자은수량산출서(단지내)" xfId="635" xr:uid="{00000000-0005-0000-0000-00007A020000}"/>
    <cellStyle name="_추곡_율동자연공원내 휴게편의점 도색작업-할증-천정면적추가_진해자은수량산출서(단지내) 0621" xfId="636" xr:uid="{00000000-0005-0000-0000-00007B020000}"/>
    <cellStyle name="_추곡_율동자연공원내 휴게편의점 도색작업-할증-천정면적추가_진해자은수량산출서(단지내) 0621_삼척건지수량산출서" xfId="637" xr:uid="{00000000-0005-0000-0000-00007C020000}"/>
    <cellStyle name="_추곡_율동자연공원내 휴게편의점 도색작업-할증-천정면적추가_진해자은수량산출서(단지내) 0621_수량산출서(1공구)" xfId="638" xr:uid="{00000000-0005-0000-0000-00007D020000}"/>
    <cellStyle name="_추곡_율동자연공원내 휴게편의점 도색작업-할증-천정면적추가_진해자은수량산출서(단지내) 0621_수량산출서(2공구)" xfId="639" xr:uid="{00000000-0005-0000-0000-00007E020000}"/>
    <cellStyle name="_추곡_율동자연공원내 휴게편의점 도색작업-할증-천정면적추가_진해자은수량산출서(단지내)_진해자은수량산출서(단지내) 0621" xfId="640" xr:uid="{00000000-0005-0000-0000-00007F020000}"/>
    <cellStyle name="_추곡_율동자연공원내 휴게편의점 도색작업-할증-천정면적추가_진해자은수량산출서(단지내)_진해자은수량산출서(단지내) 0621_수량산출서(2공구)" xfId="641" xr:uid="{00000000-0005-0000-0000-000080020000}"/>
    <cellStyle name="_추곡_율동자연공원내 휴게편의점 도색작업-할증-천정면적추가_진해자은수량산출서(단지내)_진해자은수량산출서(도시기반)0621" xfId="642" xr:uid="{00000000-0005-0000-0000-000081020000}"/>
    <cellStyle name="_추곡_율동자연공원내 휴게편의점 도색작업-할증-천정면적추가_진해자은수량산출서(단지내)_진해자은수량산출서(도시기반)0621_진해자은수량산출서(단지내) 0621" xfId="643" xr:uid="{00000000-0005-0000-0000-000082020000}"/>
    <cellStyle name="_추곡_율동자연공원내 휴게편의점 도색작업-할증-천정면적추가_진해자은수량산출서(단지내)_진해자은수량산출서(도시기반)0621_진해자은수량산출서(단지내) 0621_수량산출서(2공구)" xfId="644" xr:uid="{00000000-0005-0000-0000-000083020000}"/>
    <cellStyle name="_추곡_진해자은수량산출서(단지내)" xfId="645" xr:uid="{00000000-0005-0000-0000-000084020000}"/>
    <cellStyle name="_추곡_진해자은수량산출서(단지내) 0621" xfId="646" xr:uid="{00000000-0005-0000-0000-000085020000}"/>
    <cellStyle name="_추곡_진해자은수량산출서(단지내) 0621_삼척건지수량산출서" xfId="647" xr:uid="{00000000-0005-0000-0000-000086020000}"/>
    <cellStyle name="_추곡_진해자은수량산출서(단지내) 0621_수량산출서(1공구)" xfId="648" xr:uid="{00000000-0005-0000-0000-000087020000}"/>
    <cellStyle name="_추곡_진해자은수량산출서(단지내) 0621_수량산출서(2공구)" xfId="649" xr:uid="{00000000-0005-0000-0000-000088020000}"/>
    <cellStyle name="_추곡_진해자은수량산출서(단지내)_진해자은수량산출서(단지내) 0621" xfId="650" xr:uid="{00000000-0005-0000-0000-000089020000}"/>
    <cellStyle name="_추곡_진해자은수량산출서(단지내)_진해자은수량산출서(단지내) 0621_수량산출서(2공구)" xfId="651" xr:uid="{00000000-0005-0000-0000-00008A020000}"/>
    <cellStyle name="_추곡_진해자은수량산출서(단지내)_진해자은수량산출서(도시기반)0621" xfId="652" xr:uid="{00000000-0005-0000-0000-00008B020000}"/>
    <cellStyle name="_추곡_진해자은수량산출서(단지내)_진해자은수량산출서(도시기반)0621_진해자은수량산출서(단지내) 0621" xfId="653" xr:uid="{00000000-0005-0000-0000-00008C020000}"/>
    <cellStyle name="_추곡_진해자은수량산출서(단지내)_진해자은수량산출서(도시기반)0621_진해자은수량산출서(단지내) 0621_수량산출서(2공구)" xfId="654" xr:uid="{00000000-0005-0000-0000-00008D020000}"/>
    <cellStyle name="_추곡_추곡" xfId="655" xr:uid="{00000000-0005-0000-0000-00008E020000}"/>
    <cellStyle name="_추곡_추곡_내역서-최종0223" xfId="656" xr:uid="{00000000-0005-0000-0000-00008F020000}"/>
    <cellStyle name="_추곡_추곡_내역서-최종0223_삼척건지수량산출서" xfId="657" xr:uid="{00000000-0005-0000-0000-000090020000}"/>
    <cellStyle name="_추곡_추곡_내역서-최종0223_수량산출서-유민" xfId="658" xr:uid="{00000000-0005-0000-0000-000091020000}"/>
    <cellStyle name="_추곡_추곡_내역서-최종0223_진해자은수량산출서(단지내)" xfId="659" xr:uid="{00000000-0005-0000-0000-000092020000}"/>
    <cellStyle name="_추곡_추곡_내역서-최종0223_진해자은수량산출서(단지내) 0621" xfId="660" xr:uid="{00000000-0005-0000-0000-000093020000}"/>
    <cellStyle name="_추곡_추곡_내역서-최종0223_진해자은수량산출서(단지내) 0621_삼척건지수량산출서" xfId="661" xr:uid="{00000000-0005-0000-0000-000094020000}"/>
    <cellStyle name="_추곡_추곡_내역서-최종0223_진해자은수량산출서(단지내) 0621_수량산출서(1공구)" xfId="662" xr:uid="{00000000-0005-0000-0000-000095020000}"/>
    <cellStyle name="_추곡_추곡_내역서-최종0223_진해자은수량산출서(단지내) 0621_수량산출서(2공구)" xfId="663" xr:uid="{00000000-0005-0000-0000-000096020000}"/>
    <cellStyle name="_추곡_추곡_내역서-최종0223_진해자은수량산출서(단지내)_진해자은수량산출서(단지내) 0621" xfId="664" xr:uid="{00000000-0005-0000-0000-000097020000}"/>
    <cellStyle name="_추곡_추곡_내역서-최종0223_진해자은수량산출서(단지내)_진해자은수량산출서(단지내) 0621_수량산출서(2공구)" xfId="665" xr:uid="{00000000-0005-0000-0000-000098020000}"/>
    <cellStyle name="_추곡_추곡_내역서-최종0223_진해자은수량산출서(단지내)_진해자은수량산출서(도시기반)0621" xfId="666" xr:uid="{00000000-0005-0000-0000-000099020000}"/>
    <cellStyle name="_추곡_추곡_내역서-최종0223_진해자은수량산출서(단지내)_진해자은수량산출서(도시기반)0621_진해자은수량산출서(단지내) 0621" xfId="667" xr:uid="{00000000-0005-0000-0000-00009A020000}"/>
    <cellStyle name="_추곡_추곡_내역서-최종0223_진해자은수량산출서(단지내)_진해자은수량산출서(도시기반)0621_진해자은수량산출서(단지내) 0621_수량산출서(2공구)" xfId="668" xr:uid="{00000000-0005-0000-0000-00009B020000}"/>
    <cellStyle name="_추곡_추곡_삼척건지수량산출서" xfId="669" xr:uid="{00000000-0005-0000-0000-00009C020000}"/>
    <cellStyle name="_추곡_추곡_수량산출서-유민" xfId="670" xr:uid="{00000000-0005-0000-0000-00009D020000}"/>
    <cellStyle name="_추곡_추곡_율동자연공원내 화장실 보수 및 도색공사" xfId="671" xr:uid="{00000000-0005-0000-0000-00009E020000}"/>
    <cellStyle name="_추곡_추곡_율동자연공원내 화장실 보수 및 도색공사_내역서-최종0223" xfId="672" xr:uid="{00000000-0005-0000-0000-00009F020000}"/>
    <cellStyle name="_추곡_추곡_율동자연공원내 화장실 보수 및 도색공사_내역서-최종0223_삼척건지수량산출서" xfId="673" xr:uid="{00000000-0005-0000-0000-0000A0020000}"/>
    <cellStyle name="_추곡_추곡_율동자연공원내 화장실 보수 및 도색공사_내역서-최종0223_수량산출서-유민" xfId="674" xr:uid="{00000000-0005-0000-0000-0000A1020000}"/>
    <cellStyle name="_추곡_추곡_율동자연공원내 화장실 보수 및 도색공사_내역서-최종0223_진해자은수량산출서(단지내)" xfId="675" xr:uid="{00000000-0005-0000-0000-0000A2020000}"/>
    <cellStyle name="_추곡_추곡_율동자연공원내 화장실 보수 및 도색공사_내역서-최종0223_진해자은수량산출서(단지내) 0621" xfId="676" xr:uid="{00000000-0005-0000-0000-0000A3020000}"/>
    <cellStyle name="_추곡_추곡_율동자연공원내 화장실 보수 및 도색공사_내역서-최종0223_진해자은수량산출서(단지내) 0621_삼척건지수량산출서" xfId="677" xr:uid="{00000000-0005-0000-0000-0000A4020000}"/>
    <cellStyle name="_추곡_추곡_율동자연공원내 화장실 보수 및 도색공사_내역서-최종0223_진해자은수량산출서(단지내) 0621_수량산출서(1공구)" xfId="678" xr:uid="{00000000-0005-0000-0000-0000A5020000}"/>
    <cellStyle name="_추곡_추곡_율동자연공원내 화장실 보수 및 도색공사_내역서-최종0223_진해자은수량산출서(단지내) 0621_수량산출서(2공구)" xfId="679" xr:uid="{00000000-0005-0000-0000-0000A6020000}"/>
    <cellStyle name="_추곡_추곡_율동자연공원내 화장실 보수 및 도색공사_내역서-최종0223_진해자은수량산출서(단지내)_진해자은수량산출서(단지내) 0621" xfId="680" xr:uid="{00000000-0005-0000-0000-0000A7020000}"/>
    <cellStyle name="_추곡_추곡_율동자연공원내 화장실 보수 및 도색공사_내역서-최종0223_진해자은수량산출서(단지내)_진해자은수량산출서(단지내) 0621_수량산출서(2공구)" xfId="681" xr:uid="{00000000-0005-0000-0000-0000A8020000}"/>
    <cellStyle name="_추곡_추곡_율동자연공원내 화장실 보수 및 도색공사_내역서-최종0223_진해자은수량산출서(단지내)_진해자은수량산출서(도시기반)0621" xfId="682" xr:uid="{00000000-0005-0000-0000-0000A9020000}"/>
    <cellStyle name="_추곡_추곡_율동자연공원내 화장실 보수 및 도색공사_내역서-최종0223_진해자은수량산출서(단지내)_진해자은수량산출서(도시기반)0621_진해자은수량산출서(단지내) 0621" xfId="683" xr:uid="{00000000-0005-0000-0000-0000AA020000}"/>
    <cellStyle name="_추곡_추곡_율동자연공원내 화장실 보수 및 도색공사_내역서-최종0223_진해자은수량산출서(단지내)_진해자은수량산출서(도시기반)0621_진해자은수량산출서(단지내) 0621_수량산출서(2공구)" xfId="684" xr:uid="{00000000-0005-0000-0000-0000AB020000}"/>
    <cellStyle name="_추곡_추곡_율동자연공원내 화장실 보수 및 도색공사_삼척건지수량산출서" xfId="685" xr:uid="{00000000-0005-0000-0000-0000AC020000}"/>
    <cellStyle name="_추곡_추곡_율동자연공원내 화장실 보수 및 도색공사_수량산출서-유민" xfId="686" xr:uid="{00000000-0005-0000-0000-0000AD020000}"/>
    <cellStyle name="_추곡_추곡_율동자연공원내 화장실 보수 및 도색공사_진해자은수량산출서(단지내)" xfId="687" xr:uid="{00000000-0005-0000-0000-0000AE020000}"/>
    <cellStyle name="_추곡_추곡_율동자연공원내 화장실 보수 및 도색공사_진해자은수량산출서(단지내) 0621" xfId="688" xr:uid="{00000000-0005-0000-0000-0000AF020000}"/>
    <cellStyle name="_추곡_추곡_율동자연공원내 화장실 보수 및 도색공사_진해자은수량산출서(단지내) 0621_삼척건지수량산출서" xfId="689" xr:uid="{00000000-0005-0000-0000-0000B0020000}"/>
    <cellStyle name="_추곡_추곡_율동자연공원내 화장실 보수 및 도색공사_진해자은수량산출서(단지내) 0621_수량산출서(1공구)" xfId="690" xr:uid="{00000000-0005-0000-0000-0000B1020000}"/>
    <cellStyle name="_추곡_추곡_율동자연공원내 화장실 보수 및 도색공사_진해자은수량산출서(단지내) 0621_수량산출서(2공구)" xfId="691" xr:uid="{00000000-0005-0000-0000-0000B2020000}"/>
    <cellStyle name="_추곡_추곡_율동자연공원내 화장실 보수 및 도색공사_진해자은수량산출서(단지내)_진해자은수량산출서(단지내) 0621" xfId="692" xr:uid="{00000000-0005-0000-0000-0000B3020000}"/>
    <cellStyle name="_추곡_추곡_율동자연공원내 화장실 보수 및 도색공사_진해자은수량산출서(단지내)_진해자은수량산출서(단지내) 0621_수량산출서(2공구)" xfId="693" xr:uid="{00000000-0005-0000-0000-0000B4020000}"/>
    <cellStyle name="_추곡_추곡_율동자연공원내 화장실 보수 및 도색공사_진해자은수량산출서(단지내)_진해자은수량산출서(도시기반)0621" xfId="694" xr:uid="{00000000-0005-0000-0000-0000B5020000}"/>
    <cellStyle name="_추곡_추곡_율동자연공원내 화장실 보수 및 도색공사_진해자은수량산출서(단지내)_진해자은수량산출서(도시기반)0621_진해자은수량산출서(단지내) 0621" xfId="695" xr:uid="{00000000-0005-0000-0000-0000B6020000}"/>
    <cellStyle name="_추곡_추곡_율동자연공원내 화장실 보수 및 도색공사_진해자은수량산출서(단지내)_진해자은수량산출서(도시기반)0621_진해자은수량산출서(단지내) 0621_수량산출서(2공구)" xfId="696" xr:uid="{00000000-0005-0000-0000-0000B7020000}"/>
    <cellStyle name="_추곡_추곡_율동자연공원내 휴게편의점 도색작업-할증-천정면적추가" xfId="697" xr:uid="{00000000-0005-0000-0000-0000B8020000}"/>
    <cellStyle name="_추곡_추곡_율동자연공원내 휴게편의점 도색작업-할증-천정면적추가_내역서-최종0223" xfId="698" xr:uid="{00000000-0005-0000-0000-0000B9020000}"/>
    <cellStyle name="_추곡_추곡_율동자연공원내 휴게편의점 도색작업-할증-천정면적추가_내역서-최종0223_삼척건지수량산출서" xfId="699" xr:uid="{00000000-0005-0000-0000-0000BA020000}"/>
    <cellStyle name="_추곡_추곡_율동자연공원내 휴게편의점 도색작업-할증-천정면적추가_내역서-최종0223_수량산출서-유민" xfId="700" xr:uid="{00000000-0005-0000-0000-0000BB020000}"/>
    <cellStyle name="_추곡_추곡_율동자연공원내 휴게편의점 도색작업-할증-천정면적추가_내역서-최종0223_진해자은수량산출서(단지내)" xfId="701" xr:uid="{00000000-0005-0000-0000-0000BC020000}"/>
    <cellStyle name="_추곡_추곡_율동자연공원내 휴게편의점 도색작업-할증-천정면적추가_내역서-최종0223_진해자은수량산출서(단지내) 0621" xfId="702" xr:uid="{00000000-0005-0000-0000-0000BD020000}"/>
    <cellStyle name="_추곡_추곡_율동자연공원내 휴게편의점 도색작업-할증-천정면적추가_내역서-최종0223_진해자은수량산출서(단지내) 0621_삼척건지수량산출서" xfId="703" xr:uid="{00000000-0005-0000-0000-0000BE020000}"/>
    <cellStyle name="_추곡_추곡_율동자연공원내 휴게편의점 도색작업-할증-천정면적추가_내역서-최종0223_진해자은수량산출서(단지내) 0621_수량산출서(1공구)" xfId="704" xr:uid="{00000000-0005-0000-0000-0000BF020000}"/>
    <cellStyle name="_추곡_추곡_율동자연공원내 휴게편의점 도색작업-할증-천정면적추가_내역서-최종0223_진해자은수량산출서(단지내) 0621_수량산출서(2공구)" xfId="705" xr:uid="{00000000-0005-0000-0000-0000C0020000}"/>
    <cellStyle name="_추곡_추곡_율동자연공원내 휴게편의점 도색작업-할증-천정면적추가_내역서-최종0223_진해자은수량산출서(단지내)_진해자은수량산출서(단지내) 0621" xfId="706" xr:uid="{00000000-0005-0000-0000-0000C1020000}"/>
    <cellStyle name="_추곡_추곡_율동자연공원내 휴게편의점 도색작업-할증-천정면적추가_내역서-최종0223_진해자은수량산출서(단지내)_진해자은수량산출서(단지내) 0621_수량산출서(2공구)" xfId="707" xr:uid="{00000000-0005-0000-0000-0000C2020000}"/>
    <cellStyle name="_추곡_추곡_율동자연공원내 휴게편의점 도색작업-할증-천정면적추가_내역서-최종0223_진해자은수량산출서(단지내)_진해자은수량산출서(도시기반)0621" xfId="708" xr:uid="{00000000-0005-0000-0000-0000C3020000}"/>
    <cellStyle name="_추곡_추곡_율동자연공원내 휴게편의점 도색작업-할증-천정면적추가_내역서-최종0223_진해자은수량산출서(단지내)_진해자은수량산출서(도시기반)0621_진해자은수량산출서(단지내) 0621" xfId="709" xr:uid="{00000000-0005-0000-0000-0000C4020000}"/>
    <cellStyle name="_추곡_추곡_율동자연공원내 휴게편의점 도색작업-할증-천정면적추가_내역서-최종0223_진해자은수량산출서(단지내)_진해자은수량산출서(도시기반)0621_진해자은수량산출서(단지내) 0621_수량산출서(2공구)" xfId="710" xr:uid="{00000000-0005-0000-0000-0000C5020000}"/>
    <cellStyle name="_추곡_추곡_율동자연공원내 휴게편의점 도색작업-할증-천정면적추가_삼척건지수량산출서" xfId="711" xr:uid="{00000000-0005-0000-0000-0000C6020000}"/>
    <cellStyle name="_추곡_추곡_율동자연공원내 휴게편의점 도색작업-할증-천정면적추가_수량산출서-유민" xfId="712" xr:uid="{00000000-0005-0000-0000-0000C7020000}"/>
    <cellStyle name="_추곡_추곡_율동자연공원내 휴게편의점 도색작업-할증-천정면적추가_진해자은수량산출서(단지내)" xfId="713" xr:uid="{00000000-0005-0000-0000-0000C8020000}"/>
    <cellStyle name="_추곡_추곡_율동자연공원내 휴게편의점 도색작업-할증-천정면적추가_진해자은수량산출서(단지내) 0621" xfId="714" xr:uid="{00000000-0005-0000-0000-0000C9020000}"/>
    <cellStyle name="_추곡_추곡_율동자연공원내 휴게편의점 도색작업-할증-천정면적추가_진해자은수량산출서(단지내) 0621_삼척건지수량산출서" xfId="715" xr:uid="{00000000-0005-0000-0000-0000CA020000}"/>
    <cellStyle name="_추곡_추곡_율동자연공원내 휴게편의점 도색작업-할증-천정면적추가_진해자은수량산출서(단지내) 0621_수량산출서(1공구)" xfId="716" xr:uid="{00000000-0005-0000-0000-0000CB020000}"/>
    <cellStyle name="_추곡_추곡_율동자연공원내 휴게편의점 도색작업-할증-천정면적추가_진해자은수량산출서(단지내) 0621_수량산출서(2공구)" xfId="717" xr:uid="{00000000-0005-0000-0000-0000CC020000}"/>
    <cellStyle name="_추곡_추곡_율동자연공원내 휴게편의점 도색작업-할증-천정면적추가_진해자은수량산출서(단지내)_진해자은수량산출서(단지내) 0621" xfId="718" xr:uid="{00000000-0005-0000-0000-0000CD020000}"/>
    <cellStyle name="_추곡_추곡_율동자연공원내 휴게편의점 도색작업-할증-천정면적추가_진해자은수량산출서(단지내)_진해자은수량산출서(단지내) 0621_수량산출서(2공구)" xfId="719" xr:uid="{00000000-0005-0000-0000-0000CE020000}"/>
    <cellStyle name="_추곡_추곡_율동자연공원내 휴게편의점 도색작업-할증-천정면적추가_진해자은수량산출서(단지내)_진해자은수량산출서(도시기반)0621" xfId="720" xr:uid="{00000000-0005-0000-0000-0000CF020000}"/>
    <cellStyle name="_추곡_추곡_율동자연공원내 휴게편의점 도색작업-할증-천정면적추가_진해자은수량산출서(단지내)_진해자은수량산출서(도시기반)0621_진해자은수량산출서(단지내) 0621" xfId="721" xr:uid="{00000000-0005-0000-0000-0000D0020000}"/>
    <cellStyle name="_추곡_추곡_율동자연공원내 휴게편의점 도색작업-할증-천정면적추가_진해자은수량산출서(단지내)_진해자은수량산출서(도시기반)0621_진해자은수량산출서(단지내) 0621_수량산출서(2공구)" xfId="722" xr:uid="{00000000-0005-0000-0000-0000D1020000}"/>
    <cellStyle name="_추곡_추곡_진해자은수량산출서(단지내)" xfId="723" xr:uid="{00000000-0005-0000-0000-0000D2020000}"/>
    <cellStyle name="_추곡_추곡_진해자은수량산출서(단지내) 0621" xfId="724" xr:uid="{00000000-0005-0000-0000-0000D3020000}"/>
    <cellStyle name="_추곡_추곡_진해자은수량산출서(단지내) 0621_삼척건지수량산출서" xfId="725" xr:uid="{00000000-0005-0000-0000-0000D4020000}"/>
    <cellStyle name="_추곡_추곡_진해자은수량산출서(단지내) 0621_수량산출서(1공구)" xfId="726" xr:uid="{00000000-0005-0000-0000-0000D5020000}"/>
    <cellStyle name="_추곡_추곡_진해자은수량산출서(단지내) 0621_수량산출서(2공구)" xfId="727" xr:uid="{00000000-0005-0000-0000-0000D6020000}"/>
    <cellStyle name="_추곡_추곡_진해자은수량산출서(단지내)_진해자은수량산출서(단지내) 0621" xfId="728" xr:uid="{00000000-0005-0000-0000-0000D7020000}"/>
    <cellStyle name="_추곡_추곡_진해자은수량산출서(단지내)_진해자은수량산출서(단지내) 0621_수량산출서(2공구)" xfId="729" xr:uid="{00000000-0005-0000-0000-0000D8020000}"/>
    <cellStyle name="_추곡_추곡_진해자은수량산출서(단지내)_진해자은수량산출서(도시기반)0621" xfId="730" xr:uid="{00000000-0005-0000-0000-0000D9020000}"/>
    <cellStyle name="_추곡_추곡_진해자은수량산출서(단지내)_진해자은수량산출서(도시기반)0621_진해자은수량산출서(단지내) 0621" xfId="731" xr:uid="{00000000-0005-0000-0000-0000DA020000}"/>
    <cellStyle name="_추곡_추곡_진해자은수량산출서(단지내)_진해자은수량산출서(도시기반)0621_진해자은수량산출서(단지내) 0621_수량산출서(2공구)" xfId="732" xr:uid="{00000000-0005-0000-0000-0000DB020000}"/>
    <cellStyle name="¤@?e_TEST-1 " xfId="733" xr:uid="{00000000-0005-0000-0000-0000DC020000}"/>
    <cellStyle name="+,-,0" xfId="734" xr:uid="{00000000-0005-0000-0000-0000DD020000}"/>
    <cellStyle name="△ []" xfId="735" xr:uid="{00000000-0005-0000-0000-0000DE020000}"/>
    <cellStyle name="△ [0]" xfId="736" xr:uid="{00000000-0005-0000-0000-0000DF020000}"/>
    <cellStyle name="0" xfId="737" xr:uid="{00000000-0005-0000-0000-0000E0020000}"/>
    <cellStyle name="00" xfId="738" xr:uid="{00000000-0005-0000-0000-0000E1020000}"/>
    <cellStyle name="1" xfId="739" xr:uid="{00000000-0005-0000-0000-0000E2020000}"/>
    <cellStyle name="1_22bl3lot수량산출" xfId="740" xr:uid="{00000000-0005-0000-0000-0000E3020000}"/>
    <cellStyle name="1_22수량산출서(총괄)" xfId="741" xr:uid="{00000000-0005-0000-0000-0000E4020000}"/>
    <cellStyle name="1_DWP" xfId="742" xr:uid="{00000000-0005-0000-0000-0000E5020000}"/>
    <cellStyle name="1_laroux" xfId="743" xr:uid="{00000000-0005-0000-0000-0000E6020000}"/>
    <cellStyle name="1_laroux_ATC-YOON1" xfId="744" xr:uid="{00000000-0005-0000-0000-0000E7020000}"/>
    <cellStyle name="1_total" xfId="745" xr:uid="{00000000-0005-0000-0000-0000E8020000}"/>
    <cellStyle name="1_total_구로리총괄내역" xfId="746" xr:uid="{00000000-0005-0000-0000-0000E9020000}"/>
    <cellStyle name="1_total_구로리총괄내역_구로리설계예산서1029" xfId="747" xr:uid="{00000000-0005-0000-0000-0000EA020000}"/>
    <cellStyle name="1_total_구로리총괄내역_구로리설계예산서1029_삼척건지수량산출서" xfId="748" xr:uid="{00000000-0005-0000-0000-0000EB020000}"/>
    <cellStyle name="1_total_구로리총괄내역_구로리설계예산서1029_수량산출서-유민" xfId="749" xr:uid="{00000000-0005-0000-0000-0000EC020000}"/>
    <cellStyle name="1_total_구로리총괄내역_구로리설계예산서1029_진해자은수량산출서(단지내)" xfId="750" xr:uid="{00000000-0005-0000-0000-0000ED020000}"/>
    <cellStyle name="1_total_구로리총괄내역_구로리설계예산서1029_진해자은수량산출서(단지내) 0621" xfId="751" xr:uid="{00000000-0005-0000-0000-0000EE020000}"/>
    <cellStyle name="1_total_구로리총괄내역_구로리설계예산서1029_진해자은수량산출서(단지내) 0621_삼척건지수량산출서" xfId="752" xr:uid="{00000000-0005-0000-0000-0000EF020000}"/>
    <cellStyle name="1_total_구로리총괄내역_구로리설계예산서1029_진해자은수량산출서(단지내) 0621_수량산출서(1공구)" xfId="753" xr:uid="{00000000-0005-0000-0000-0000F0020000}"/>
    <cellStyle name="1_total_구로리총괄내역_구로리설계예산서1029_진해자은수량산출서(단지내) 0621_수량산출서(2공구)" xfId="754" xr:uid="{00000000-0005-0000-0000-0000F1020000}"/>
    <cellStyle name="1_total_구로리총괄내역_구로리설계예산서1029_진해자은수량산출서(단지내)_진해자은수량산출서(단지내) 0621" xfId="755" xr:uid="{00000000-0005-0000-0000-0000F2020000}"/>
    <cellStyle name="1_total_구로리총괄내역_구로리설계예산서1029_진해자은수량산출서(단지내)_진해자은수량산출서(단지내) 0621_수량산출서(2공구)" xfId="756" xr:uid="{00000000-0005-0000-0000-0000F3020000}"/>
    <cellStyle name="1_total_구로리총괄내역_구로리설계예산서1029_진해자은수량산출서(단지내)_진해자은수량산출서(도시기반)0621" xfId="757" xr:uid="{00000000-0005-0000-0000-0000F4020000}"/>
    <cellStyle name="1_total_구로리총괄내역_구로리설계예산서1029_진해자은수량산출서(단지내)_진해자은수량산출서(도시기반)0621_진해자은수량산출서(단지내) 0621" xfId="758" xr:uid="{00000000-0005-0000-0000-0000F5020000}"/>
    <cellStyle name="1_total_구로리총괄내역_구로리설계예산서1029_진해자은수량산출서(단지내)_진해자은수량산출서(도시기반)0621_진해자은수량산출서(단지내) 0621_수량산출서(2공구)" xfId="759" xr:uid="{00000000-0005-0000-0000-0000F6020000}"/>
    <cellStyle name="1_total_구로리총괄내역_구로리설계예산서1118준공" xfId="760" xr:uid="{00000000-0005-0000-0000-0000F7020000}"/>
    <cellStyle name="1_total_구로리총괄내역_구로리설계예산서1118준공_삼척건지수량산출서" xfId="761" xr:uid="{00000000-0005-0000-0000-0000F8020000}"/>
    <cellStyle name="1_total_구로리총괄내역_구로리설계예산서1118준공_수량산출서-유민" xfId="762" xr:uid="{00000000-0005-0000-0000-0000F9020000}"/>
    <cellStyle name="1_total_구로리총괄내역_구로리설계예산서1118준공_진해자은수량산출서(단지내)" xfId="763" xr:uid="{00000000-0005-0000-0000-0000FA020000}"/>
    <cellStyle name="1_total_구로리총괄내역_구로리설계예산서1118준공_진해자은수량산출서(단지내) 0621" xfId="764" xr:uid="{00000000-0005-0000-0000-0000FB020000}"/>
    <cellStyle name="1_total_구로리총괄내역_구로리설계예산서1118준공_진해자은수량산출서(단지내) 0621_삼척건지수량산출서" xfId="765" xr:uid="{00000000-0005-0000-0000-0000FC020000}"/>
    <cellStyle name="1_total_구로리총괄내역_구로리설계예산서1118준공_진해자은수량산출서(단지내) 0621_수량산출서(1공구)" xfId="766" xr:uid="{00000000-0005-0000-0000-0000FD020000}"/>
    <cellStyle name="1_total_구로리총괄내역_구로리설계예산서1118준공_진해자은수량산출서(단지내) 0621_수량산출서(2공구)" xfId="767" xr:uid="{00000000-0005-0000-0000-0000FE020000}"/>
    <cellStyle name="1_total_구로리총괄내역_구로리설계예산서1118준공_진해자은수량산출서(단지내)_진해자은수량산출서(단지내) 0621" xfId="768" xr:uid="{00000000-0005-0000-0000-0000FF020000}"/>
    <cellStyle name="1_total_구로리총괄내역_구로리설계예산서1118준공_진해자은수량산출서(단지내)_진해자은수량산출서(단지내) 0621_수량산출서(2공구)" xfId="769" xr:uid="{00000000-0005-0000-0000-000000030000}"/>
    <cellStyle name="1_total_구로리총괄내역_구로리설계예산서1118준공_진해자은수량산출서(단지내)_진해자은수량산출서(도시기반)0621" xfId="770" xr:uid="{00000000-0005-0000-0000-000001030000}"/>
    <cellStyle name="1_total_구로리총괄내역_구로리설계예산서1118준공_진해자은수량산출서(단지내)_진해자은수량산출서(도시기반)0621_진해자은수량산출서(단지내) 0621" xfId="771" xr:uid="{00000000-0005-0000-0000-000002030000}"/>
    <cellStyle name="1_total_구로리총괄내역_구로리설계예산서1118준공_진해자은수량산출서(단지내)_진해자은수량산출서(도시기반)0621_진해자은수량산출서(단지내) 0621_수량산출서(2공구)" xfId="772" xr:uid="{00000000-0005-0000-0000-000003030000}"/>
    <cellStyle name="1_total_구로리총괄내역_구로리설계예산서조경" xfId="773" xr:uid="{00000000-0005-0000-0000-000004030000}"/>
    <cellStyle name="1_total_구로리총괄내역_구로리설계예산서조경_삼척건지수량산출서" xfId="774" xr:uid="{00000000-0005-0000-0000-000005030000}"/>
    <cellStyle name="1_total_구로리총괄내역_구로리설계예산서조경_수량산출서-유민" xfId="775" xr:uid="{00000000-0005-0000-0000-000006030000}"/>
    <cellStyle name="1_total_구로리총괄내역_구로리설계예산서조경_진해자은수량산출서(단지내)" xfId="776" xr:uid="{00000000-0005-0000-0000-000007030000}"/>
    <cellStyle name="1_total_구로리총괄내역_구로리설계예산서조경_진해자은수량산출서(단지내) 0621" xfId="777" xr:uid="{00000000-0005-0000-0000-000008030000}"/>
    <cellStyle name="1_total_구로리총괄내역_구로리설계예산서조경_진해자은수량산출서(단지내) 0621_삼척건지수량산출서" xfId="778" xr:uid="{00000000-0005-0000-0000-000009030000}"/>
    <cellStyle name="1_total_구로리총괄내역_구로리설계예산서조경_진해자은수량산출서(단지내) 0621_수량산출서(1공구)" xfId="779" xr:uid="{00000000-0005-0000-0000-00000A030000}"/>
    <cellStyle name="1_total_구로리총괄내역_구로리설계예산서조경_진해자은수량산출서(단지내) 0621_수량산출서(2공구)" xfId="780" xr:uid="{00000000-0005-0000-0000-00000B030000}"/>
    <cellStyle name="1_total_구로리총괄내역_구로리설계예산서조경_진해자은수량산출서(단지내)_진해자은수량산출서(단지내) 0621" xfId="781" xr:uid="{00000000-0005-0000-0000-00000C030000}"/>
    <cellStyle name="1_total_구로리총괄내역_구로리설계예산서조경_진해자은수량산출서(단지내)_진해자은수량산출서(단지내) 0621_수량산출서(2공구)" xfId="782" xr:uid="{00000000-0005-0000-0000-00000D030000}"/>
    <cellStyle name="1_total_구로리총괄내역_구로리설계예산서조경_진해자은수량산출서(단지내)_진해자은수량산출서(도시기반)0621" xfId="783" xr:uid="{00000000-0005-0000-0000-00000E030000}"/>
    <cellStyle name="1_total_구로리총괄내역_구로리설계예산서조경_진해자은수량산출서(단지내)_진해자은수량산출서(도시기반)0621_진해자은수량산출서(단지내) 0621" xfId="784" xr:uid="{00000000-0005-0000-0000-00000F030000}"/>
    <cellStyle name="1_total_구로리총괄내역_구로리설계예산서조경_진해자은수량산출서(단지내)_진해자은수량산출서(도시기반)0621_진해자은수량산출서(단지내) 0621_수량산출서(2공구)" xfId="785" xr:uid="{00000000-0005-0000-0000-000010030000}"/>
    <cellStyle name="1_total_구로리총괄내역_구로리어린이공원예산서(조경)1125" xfId="786" xr:uid="{00000000-0005-0000-0000-000011030000}"/>
    <cellStyle name="1_total_구로리총괄내역_구로리어린이공원예산서(조경)1125_삼척건지수량산출서" xfId="787" xr:uid="{00000000-0005-0000-0000-000012030000}"/>
    <cellStyle name="1_total_구로리총괄내역_구로리어린이공원예산서(조경)1125_수량산출서-유민" xfId="788" xr:uid="{00000000-0005-0000-0000-000013030000}"/>
    <cellStyle name="1_total_구로리총괄내역_구로리어린이공원예산서(조경)1125_진해자은수량산출서(단지내)" xfId="789" xr:uid="{00000000-0005-0000-0000-000014030000}"/>
    <cellStyle name="1_total_구로리총괄내역_구로리어린이공원예산서(조경)1125_진해자은수량산출서(단지내) 0621" xfId="790" xr:uid="{00000000-0005-0000-0000-000015030000}"/>
    <cellStyle name="1_total_구로리총괄내역_구로리어린이공원예산서(조경)1125_진해자은수량산출서(단지내) 0621_삼척건지수량산출서" xfId="791" xr:uid="{00000000-0005-0000-0000-000016030000}"/>
    <cellStyle name="1_total_구로리총괄내역_구로리어린이공원예산서(조경)1125_진해자은수량산출서(단지내) 0621_수량산출서(1공구)" xfId="792" xr:uid="{00000000-0005-0000-0000-000017030000}"/>
    <cellStyle name="1_total_구로리총괄내역_구로리어린이공원예산서(조경)1125_진해자은수량산출서(단지내) 0621_수량산출서(2공구)" xfId="793" xr:uid="{00000000-0005-0000-0000-000018030000}"/>
    <cellStyle name="1_total_구로리총괄내역_구로리어린이공원예산서(조경)1125_진해자은수량산출서(단지내)_진해자은수량산출서(단지내) 0621" xfId="794" xr:uid="{00000000-0005-0000-0000-000019030000}"/>
    <cellStyle name="1_total_구로리총괄내역_구로리어린이공원예산서(조경)1125_진해자은수량산출서(단지내)_진해자은수량산출서(단지내) 0621_수량산출서(2공구)" xfId="795" xr:uid="{00000000-0005-0000-0000-00001A030000}"/>
    <cellStyle name="1_total_구로리총괄내역_구로리어린이공원예산서(조경)1125_진해자은수량산출서(단지내)_진해자은수량산출서(도시기반)0621" xfId="796" xr:uid="{00000000-0005-0000-0000-00001B030000}"/>
    <cellStyle name="1_total_구로리총괄내역_구로리어린이공원예산서(조경)1125_진해자은수량산출서(단지내)_진해자은수량산출서(도시기반)0621_진해자은수량산출서(단지내) 0621" xfId="797" xr:uid="{00000000-0005-0000-0000-00001C030000}"/>
    <cellStyle name="1_total_구로리총괄내역_구로리어린이공원예산서(조경)1125_진해자은수량산출서(단지내)_진해자은수량산출서(도시기반)0621_진해자은수량산출서(단지내) 0621_수량산출서(2공구)" xfId="798" xr:uid="{00000000-0005-0000-0000-00001D030000}"/>
    <cellStyle name="1_total_구로리총괄내역_내역서" xfId="799" xr:uid="{00000000-0005-0000-0000-00001E030000}"/>
    <cellStyle name="1_total_구로리총괄내역_내역서_삼척건지수량산출서" xfId="800" xr:uid="{00000000-0005-0000-0000-00001F030000}"/>
    <cellStyle name="1_total_구로리총괄내역_내역서_수량산출서-유민" xfId="801" xr:uid="{00000000-0005-0000-0000-000020030000}"/>
    <cellStyle name="1_total_구로리총괄내역_내역서_진해자은수량산출서(단지내)" xfId="802" xr:uid="{00000000-0005-0000-0000-000021030000}"/>
    <cellStyle name="1_total_구로리총괄내역_내역서_진해자은수량산출서(단지내) 0621" xfId="803" xr:uid="{00000000-0005-0000-0000-000022030000}"/>
    <cellStyle name="1_total_구로리총괄내역_내역서_진해자은수량산출서(단지내) 0621_삼척건지수량산출서" xfId="804" xr:uid="{00000000-0005-0000-0000-000023030000}"/>
    <cellStyle name="1_total_구로리총괄내역_내역서_진해자은수량산출서(단지내) 0621_수량산출서(1공구)" xfId="805" xr:uid="{00000000-0005-0000-0000-000024030000}"/>
    <cellStyle name="1_total_구로리총괄내역_내역서_진해자은수량산출서(단지내) 0621_수량산출서(2공구)" xfId="806" xr:uid="{00000000-0005-0000-0000-000025030000}"/>
    <cellStyle name="1_total_구로리총괄내역_내역서_진해자은수량산출서(단지내)_진해자은수량산출서(단지내) 0621" xfId="807" xr:uid="{00000000-0005-0000-0000-000026030000}"/>
    <cellStyle name="1_total_구로리총괄내역_내역서_진해자은수량산출서(단지내)_진해자은수량산출서(단지내) 0621_수량산출서(2공구)" xfId="808" xr:uid="{00000000-0005-0000-0000-000027030000}"/>
    <cellStyle name="1_total_구로리총괄내역_내역서_진해자은수량산출서(단지내)_진해자은수량산출서(도시기반)0621" xfId="809" xr:uid="{00000000-0005-0000-0000-000028030000}"/>
    <cellStyle name="1_total_구로리총괄내역_내역서_진해자은수량산출서(단지내)_진해자은수량산출서(도시기반)0621_진해자은수량산출서(단지내) 0621" xfId="810" xr:uid="{00000000-0005-0000-0000-000029030000}"/>
    <cellStyle name="1_total_구로리총괄내역_내역서_진해자은수량산출서(단지내)_진해자은수량산출서(도시기반)0621_진해자은수량산출서(단지내) 0621_수량산출서(2공구)" xfId="811" xr:uid="{00000000-0005-0000-0000-00002A030000}"/>
    <cellStyle name="1_total_구로리총괄내역_노임단가표" xfId="812" xr:uid="{00000000-0005-0000-0000-00002B030000}"/>
    <cellStyle name="1_total_구로리총괄내역_노임단가표_삼척건지수량산출서" xfId="813" xr:uid="{00000000-0005-0000-0000-00002C030000}"/>
    <cellStyle name="1_total_구로리총괄내역_노임단가표_수량산출서-유민" xfId="814" xr:uid="{00000000-0005-0000-0000-00002D030000}"/>
    <cellStyle name="1_total_구로리총괄내역_노임단가표_진해자은수량산출서(단지내)" xfId="815" xr:uid="{00000000-0005-0000-0000-00002E030000}"/>
    <cellStyle name="1_total_구로리총괄내역_노임단가표_진해자은수량산출서(단지내) 0621" xfId="816" xr:uid="{00000000-0005-0000-0000-00002F030000}"/>
    <cellStyle name="1_total_구로리총괄내역_노임단가표_진해자은수량산출서(단지내) 0621_삼척건지수량산출서" xfId="817" xr:uid="{00000000-0005-0000-0000-000030030000}"/>
    <cellStyle name="1_total_구로리총괄내역_노임단가표_진해자은수량산출서(단지내) 0621_수량산출서(1공구)" xfId="818" xr:uid="{00000000-0005-0000-0000-000031030000}"/>
    <cellStyle name="1_total_구로리총괄내역_노임단가표_진해자은수량산출서(단지내) 0621_수량산출서(2공구)" xfId="819" xr:uid="{00000000-0005-0000-0000-000032030000}"/>
    <cellStyle name="1_total_구로리총괄내역_노임단가표_진해자은수량산출서(단지내)_진해자은수량산출서(단지내) 0621" xfId="820" xr:uid="{00000000-0005-0000-0000-000033030000}"/>
    <cellStyle name="1_total_구로리총괄내역_노임단가표_진해자은수량산출서(단지내)_진해자은수량산출서(단지내) 0621_수량산출서(2공구)" xfId="821" xr:uid="{00000000-0005-0000-0000-000034030000}"/>
    <cellStyle name="1_total_구로리총괄내역_노임단가표_진해자은수량산출서(단지내)_진해자은수량산출서(도시기반)0621" xfId="822" xr:uid="{00000000-0005-0000-0000-000035030000}"/>
    <cellStyle name="1_total_구로리총괄내역_노임단가표_진해자은수량산출서(단지내)_진해자은수량산출서(도시기반)0621_진해자은수량산출서(단지내) 0621" xfId="823" xr:uid="{00000000-0005-0000-0000-000036030000}"/>
    <cellStyle name="1_total_구로리총괄내역_노임단가표_진해자은수량산출서(단지내)_진해자은수량산출서(도시기반)0621_진해자은수량산출서(단지내) 0621_수량산출서(2공구)" xfId="824" xr:uid="{00000000-0005-0000-0000-000037030000}"/>
    <cellStyle name="1_total_구로리총괄내역_삼척건지수량산출서" xfId="825" xr:uid="{00000000-0005-0000-0000-000038030000}"/>
    <cellStyle name="1_total_구로리총괄내역_수도권매립지" xfId="826" xr:uid="{00000000-0005-0000-0000-000039030000}"/>
    <cellStyle name="1_total_구로리총괄내역_수도권매립지_삼척건지수량산출서" xfId="827" xr:uid="{00000000-0005-0000-0000-00003A030000}"/>
    <cellStyle name="1_total_구로리총괄내역_수도권매립지_수량산출서-유민" xfId="828" xr:uid="{00000000-0005-0000-0000-00003B030000}"/>
    <cellStyle name="1_total_구로리총괄내역_수도권매립지_진해자은수량산출서(단지내)" xfId="829" xr:uid="{00000000-0005-0000-0000-00003C030000}"/>
    <cellStyle name="1_total_구로리총괄내역_수도권매립지_진해자은수량산출서(단지내) 0621" xfId="830" xr:uid="{00000000-0005-0000-0000-00003D030000}"/>
    <cellStyle name="1_total_구로리총괄내역_수도권매립지_진해자은수량산출서(단지내) 0621_삼척건지수량산출서" xfId="831" xr:uid="{00000000-0005-0000-0000-00003E030000}"/>
    <cellStyle name="1_total_구로리총괄내역_수도권매립지_진해자은수량산출서(단지내) 0621_수량산출서(1공구)" xfId="832" xr:uid="{00000000-0005-0000-0000-00003F030000}"/>
    <cellStyle name="1_total_구로리총괄내역_수도권매립지_진해자은수량산출서(단지내) 0621_수량산출서(2공구)" xfId="833" xr:uid="{00000000-0005-0000-0000-000040030000}"/>
    <cellStyle name="1_total_구로리총괄내역_수도권매립지_진해자은수량산출서(단지내)_진해자은수량산출서(단지내) 0621" xfId="834" xr:uid="{00000000-0005-0000-0000-000041030000}"/>
    <cellStyle name="1_total_구로리총괄내역_수도권매립지_진해자은수량산출서(단지내)_진해자은수량산출서(단지내) 0621_수량산출서(2공구)" xfId="835" xr:uid="{00000000-0005-0000-0000-000042030000}"/>
    <cellStyle name="1_total_구로리총괄내역_수도권매립지_진해자은수량산출서(단지내)_진해자은수량산출서(도시기반)0621" xfId="836" xr:uid="{00000000-0005-0000-0000-000043030000}"/>
    <cellStyle name="1_total_구로리총괄내역_수도권매립지_진해자은수량산출서(단지내)_진해자은수량산출서(도시기반)0621_진해자은수량산출서(단지내) 0621" xfId="837" xr:uid="{00000000-0005-0000-0000-000044030000}"/>
    <cellStyle name="1_total_구로리총괄내역_수도권매립지_진해자은수량산출서(단지내)_진해자은수량산출서(도시기반)0621_진해자은수량산출서(단지내) 0621_수량산출서(2공구)" xfId="838" xr:uid="{00000000-0005-0000-0000-000045030000}"/>
    <cellStyle name="1_total_구로리총괄내역_수도권매립지1004(발주용)" xfId="839" xr:uid="{00000000-0005-0000-0000-000046030000}"/>
    <cellStyle name="1_total_구로리총괄내역_수도권매립지1004(발주용)_삼척건지수량산출서" xfId="840" xr:uid="{00000000-0005-0000-0000-000047030000}"/>
    <cellStyle name="1_total_구로리총괄내역_수도권매립지1004(발주용)_수량산출서-유민" xfId="841" xr:uid="{00000000-0005-0000-0000-000048030000}"/>
    <cellStyle name="1_total_구로리총괄내역_수도권매립지1004(발주용)_진해자은수량산출서(단지내)" xfId="842" xr:uid="{00000000-0005-0000-0000-000049030000}"/>
    <cellStyle name="1_total_구로리총괄내역_수도권매립지1004(발주용)_진해자은수량산출서(단지내) 0621" xfId="843" xr:uid="{00000000-0005-0000-0000-00004A030000}"/>
    <cellStyle name="1_total_구로리총괄내역_수도권매립지1004(발주용)_진해자은수량산출서(단지내) 0621_삼척건지수량산출서" xfId="844" xr:uid="{00000000-0005-0000-0000-00004B030000}"/>
    <cellStyle name="1_total_구로리총괄내역_수도권매립지1004(발주용)_진해자은수량산출서(단지내) 0621_수량산출서(1공구)" xfId="845" xr:uid="{00000000-0005-0000-0000-00004C030000}"/>
    <cellStyle name="1_total_구로리총괄내역_수도권매립지1004(발주용)_진해자은수량산출서(단지내) 0621_수량산출서(2공구)" xfId="846" xr:uid="{00000000-0005-0000-0000-00004D030000}"/>
    <cellStyle name="1_total_구로리총괄내역_수도권매립지1004(발주용)_진해자은수량산출서(단지내)_진해자은수량산출서(단지내) 0621" xfId="847" xr:uid="{00000000-0005-0000-0000-00004E030000}"/>
    <cellStyle name="1_total_구로리총괄내역_수도권매립지1004(발주용)_진해자은수량산출서(단지내)_진해자은수량산출서(단지내) 0621_수량산출서(2공구)" xfId="848" xr:uid="{00000000-0005-0000-0000-00004F030000}"/>
    <cellStyle name="1_total_구로리총괄내역_수도권매립지1004(발주용)_진해자은수량산출서(단지내)_진해자은수량산출서(도시기반)0621" xfId="849" xr:uid="{00000000-0005-0000-0000-000050030000}"/>
    <cellStyle name="1_total_구로리총괄내역_수도권매립지1004(발주용)_진해자은수량산출서(단지내)_진해자은수량산출서(도시기반)0621_진해자은수량산출서(단지내) 0621" xfId="850" xr:uid="{00000000-0005-0000-0000-000051030000}"/>
    <cellStyle name="1_total_구로리총괄내역_수도권매립지1004(발주용)_진해자은수량산출서(단지내)_진해자은수량산출서(도시기반)0621_진해자은수량산출서(단지내) 0621_수량산출서(2공구)" xfId="851" xr:uid="{00000000-0005-0000-0000-000052030000}"/>
    <cellStyle name="1_total_구로리총괄내역_수량산출서-유민" xfId="852" xr:uid="{00000000-0005-0000-0000-000053030000}"/>
    <cellStyle name="1_total_구로리총괄내역_일신건영설계예산서(0211)" xfId="853" xr:uid="{00000000-0005-0000-0000-000054030000}"/>
    <cellStyle name="1_total_구로리총괄내역_일신건영설계예산서(0211)_삼척건지수량산출서" xfId="854" xr:uid="{00000000-0005-0000-0000-000055030000}"/>
    <cellStyle name="1_total_구로리총괄내역_일신건영설계예산서(0211)_수량산출서-유민" xfId="855" xr:uid="{00000000-0005-0000-0000-000056030000}"/>
    <cellStyle name="1_total_구로리총괄내역_일신건영설계예산서(0211)_진해자은수량산출서(단지내)" xfId="856" xr:uid="{00000000-0005-0000-0000-000057030000}"/>
    <cellStyle name="1_total_구로리총괄내역_일신건영설계예산서(0211)_진해자은수량산출서(단지내) 0621" xfId="857" xr:uid="{00000000-0005-0000-0000-000058030000}"/>
    <cellStyle name="1_total_구로리총괄내역_일신건영설계예산서(0211)_진해자은수량산출서(단지내) 0621_삼척건지수량산출서" xfId="858" xr:uid="{00000000-0005-0000-0000-000059030000}"/>
    <cellStyle name="1_total_구로리총괄내역_일신건영설계예산서(0211)_진해자은수량산출서(단지내) 0621_수량산출서(1공구)" xfId="859" xr:uid="{00000000-0005-0000-0000-00005A030000}"/>
    <cellStyle name="1_total_구로리총괄내역_일신건영설계예산서(0211)_진해자은수량산출서(단지내) 0621_수량산출서(2공구)" xfId="860" xr:uid="{00000000-0005-0000-0000-00005B030000}"/>
    <cellStyle name="1_total_구로리총괄내역_일신건영설계예산서(0211)_진해자은수량산출서(단지내)_진해자은수량산출서(단지내) 0621" xfId="861" xr:uid="{00000000-0005-0000-0000-00005C030000}"/>
    <cellStyle name="1_total_구로리총괄내역_일신건영설계예산서(0211)_진해자은수량산출서(단지내)_진해자은수량산출서(단지내) 0621_수량산출서(2공구)" xfId="862" xr:uid="{00000000-0005-0000-0000-00005D030000}"/>
    <cellStyle name="1_total_구로리총괄내역_일신건영설계예산서(0211)_진해자은수량산출서(단지내)_진해자은수량산출서(도시기반)0621" xfId="863" xr:uid="{00000000-0005-0000-0000-00005E030000}"/>
    <cellStyle name="1_total_구로리총괄내역_일신건영설계예산서(0211)_진해자은수량산출서(단지내)_진해자은수량산출서(도시기반)0621_진해자은수량산출서(단지내) 0621" xfId="864" xr:uid="{00000000-0005-0000-0000-00005F030000}"/>
    <cellStyle name="1_total_구로리총괄내역_일신건영설계예산서(0211)_진해자은수량산출서(단지내)_진해자은수량산출서(도시기반)0621_진해자은수량산출서(단지내) 0621_수량산출서(2공구)" xfId="865" xr:uid="{00000000-0005-0000-0000-000060030000}"/>
    <cellStyle name="1_total_구로리총괄내역_일위대가" xfId="866" xr:uid="{00000000-0005-0000-0000-000061030000}"/>
    <cellStyle name="1_total_구로리총괄내역_일위대가_삼척건지수량산출서" xfId="867" xr:uid="{00000000-0005-0000-0000-000062030000}"/>
    <cellStyle name="1_total_구로리총괄내역_일위대가_수량산출서-유민" xfId="868" xr:uid="{00000000-0005-0000-0000-000063030000}"/>
    <cellStyle name="1_total_구로리총괄내역_일위대가_진해자은수량산출서(단지내)" xfId="869" xr:uid="{00000000-0005-0000-0000-000064030000}"/>
    <cellStyle name="1_total_구로리총괄내역_일위대가_진해자은수량산출서(단지내) 0621" xfId="870" xr:uid="{00000000-0005-0000-0000-000065030000}"/>
    <cellStyle name="1_total_구로리총괄내역_일위대가_진해자은수량산출서(단지내) 0621_삼척건지수량산출서" xfId="871" xr:uid="{00000000-0005-0000-0000-000066030000}"/>
    <cellStyle name="1_total_구로리총괄내역_일위대가_진해자은수량산출서(단지내) 0621_수량산출서(1공구)" xfId="872" xr:uid="{00000000-0005-0000-0000-000067030000}"/>
    <cellStyle name="1_total_구로리총괄내역_일위대가_진해자은수량산출서(단지내) 0621_수량산출서(2공구)" xfId="873" xr:uid="{00000000-0005-0000-0000-000068030000}"/>
    <cellStyle name="1_total_구로리총괄내역_일위대가_진해자은수량산출서(단지내)_진해자은수량산출서(단지내) 0621" xfId="874" xr:uid="{00000000-0005-0000-0000-000069030000}"/>
    <cellStyle name="1_total_구로리총괄내역_일위대가_진해자은수량산출서(단지내)_진해자은수량산출서(단지내) 0621_수량산출서(2공구)" xfId="875" xr:uid="{00000000-0005-0000-0000-00006A030000}"/>
    <cellStyle name="1_total_구로리총괄내역_일위대가_진해자은수량산출서(단지내)_진해자은수량산출서(도시기반)0621" xfId="876" xr:uid="{00000000-0005-0000-0000-00006B030000}"/>
    <cellStyle name="1_total_구로리총괄내역_일위대가_진해자은수량산출서(단지내)_진해자은수량산출서(도시기반)0621_진해자은수량산출서(단지내) 0621" xfId="877" xr:uid="{00000000-0005-0000-0000-00006C030000}"/>
    <cellStyle name="1_total_구로리총괄내역_일위대가_진해자은수량산출서(단지내)_진해자은수량산출서(도시기반)0621_진해자은수량산출서(단지내) 0621_수량산출서(2공구)" xfId="878" xr:uid="{00000000-0005-0000-0000-00006D030000}"/>
    <cellStyle name="1_total_구로리총괄내역_자재단가표" xfId="879" xr:uid="{00000000-0005-0000-0000-00006E030000}"/>
    <cellStyle name="1_total_구로리총괄내역_자재단가표_삼척건지수량산출서" xfId="880" xr:uid="{00000000-0005-0000-0000-00006F030000}"/>
    <cellStyle name="1_total_구로리총괄내역_자재단가표_수량산출서-유민" xfId="881" xr:uid="{00000000-0005-0000-0000-000070030000}"/>
    <cellStyle name="1_total_구로리총괄내역_자재단가표_진해자은수량산출서(단지내)" xfId="882" xr:uid="{00000000-0005-0000-0000-000071030000}"/>
    <cellStyle name="1_total_구로리총괄내역_자재단가표_진해자은수량산출서(단지내) 0621" xfId="883" xr:uid="{00000000-0005-0000-0000-000072030000}"/>
    <cellStyle name="1_total_구로리총괄내역_자재단가표_진해자은수량산출서(단지내) 0621_삼척건지수량산출서" xfId="884" xr:uid="{00000000-0005-0000-0000-000073030000}"/>
    <cellStyle name="1_total_구로리총괄내역_자재단가표_진해자은수량산출서(단지내) 0621_수량산출서(1공구)" xfId="885" xr:uid="{00000000-0005-0000-0000-000074030000}"/>
    <cellStyle name="1_total_구로리총괄내역_자재단가표_진해자은수량산출서(단지내) 0621_수량산출서(2공구)" xfId="886" xr:uid="{00000000-0005-0000-0000-000075030000}"/>
    <cellStyle name="1_total_구로리총괄내역_자재단가표_진해자은수량산출서(단지내)_진해자은수량산출서(단지내) 0621" xfId="887" xr:uid="{00000000-0005-0000-0000-000076030000}"/>
    <cellStyle name="1_total_구로리총괄내역_자재단가표_진해자은수량산출서(단지내)_진해자은수량산출서(단지내) 0621_수량산출서(2공구)" xfId="888" xr:uid="{00000000-0005-0000-0000-000077030000}"/>
    <cellStyle name="1_total_구로리총괄내역_자재단가표_진해자은수량산출서(단지내)_진해자은수량산출서(도시기반)0621" xfId="889" xr:uid="{00000000-0005-0000-0000-000078030000}"/>
    <cellStyle name="1_total_구로리총괄내역_자재단가표_진해자은수량산출서(단지내)_진해자은수량산출서(도시기반)0621_진해자은수량산출서(단지내) 0621" xfId="890" xr:uid="{00000000-0005-0000-0000-000079030000}"/>
    <cellStyle name="1_total_구로리총괄내역_자재단가표_진해자은수량산출서(단지내)_진해자은수량산출서(도시기반)0621_진해자은수량산출서(단지내) 0621_수량산출서(2공구)" xfId="891" xr:uid="{00000000-0005-0000-0000-00007A030000}"/>
    <cellStyle name="1_total_구로리총괄내역_장안초등학교내역0814" xfId="892" xr:uid="{00000000-0005-0000-0000-00007B030000}"/>
    <cellStyle name="1_total_구로리총괄내역_장안초등학교내역0814_삼척건지수량산출서" xfId="893" xr:uid="{00000000-0005-0000-0000-00007C030000}"/>
    <cellStyle name="1_total_구로리총괄내역_장안초등학교내역0814_수량산출서-유민" xfId="894" xr:uid="{00000000-0005-0000-0000-00007D030000}"/>
    <cellStyle name="1_total_구로리총괄내역_장안초등학교내역0814_진해자은수량산출서(단지내)" xfId="895" xr:uid="{00000000-0005-0000-0000-00007E030000}"/>
    <cellStyle name="1_total_구로리총괄내역_장안초등학교내역0814_진해자은수량산출서(단지내) 0621" xfId="896" xr:uid="{00000000-0005-0000-0000-00007F030000}"/>
    <cellStyle name="1_total_구로리총괄내역_장안초등학교내역0814_진해자은수량산출서(단지내) 0621_삼척건지수량산출서" xfId="897" xr:uid="{00000000-0005-0000-0000-000080030000}"/>
    <cellStyle name="1_total_구로리총괄내역_장안초등학교내역0814_진해자은수량산출서(단지내) 0621_수량산출서(1공구)" xfId="898" xr:uid="{00000000-0005-0000-0000-000081030000}"/>
    <cellStyle name="1_total_구로리총괄내역_장안초등학교내역0814_진해자은수량산출서(단지내) 0621_수량산출서(2공구)" xfId="899" xr:uid="{00000000-0005-0000-0000-000082030000}"/>
    <cellStyle name="1_total_구로리총괄내역_장안초등학교내역0814_진해자은수량산출서(단지내)_진해자은수량산출서(단지내) 0621" xfId="900" xr:uid="{00000000-0005-0000-0000-000083030000}"/>
    <cellStyle name="1_total_구로리총괄내역_장안초등학교내역0814_진해자은수량산출서(단지내)_진해자은수량산출서(단지내) 0621_수량산출서(2공구)" xfId="901" xr:uid="{00000000-0005-0000-0000-000084030000}"/>
    <cellStyle name="1_total_구로리총괄내역_장안초등학교내역0814_진해자은수량산출서(단지내)_진해자은수량산출서(도시기반)0621" xfId="902" xr:uid="{00000000-0005-0000-0000-000085030000}"/>
    <cellStyle name="1_total_구로리총괄내역_장안초등학교내역0814_진해자은수량산출서(단지내)_진해자은수량산출서(도시기반)0621_진해자은수량산출서(단지내) 0621" xfId="903" xr:uid="{00000000-0005-0000-0000-000086030000}"/>
    <cellStyle name="1_total_구로리총괄내역_장안초등학교내역0814_진해자은수량산출서(단지내)_진해자은수량산출서(도시기반)0621_진해자은수량산출서(단지내) 0621_수량산출서(2공구)" xfId="904" xr:uid="{00000000-0005-0000-0000-000087030000}"/>
    <cellStyle name="1_total_구로리총괄내역_진해자은수량산출서(단지내)" xfId="905" xr:uid="{00000000-0005-0000-0000-000088030000}"/>
    <cellStyle name="1_total_구로리총괄내역_진해자은수량산출서(단지내) 0621" xfId="906" xr:uid="{00000000-0005-0000-0000-000089030000}"/>
    <cellStyle name="1_total_구로리총괄내역_진해자은수량산출서(단지내) 0621_삼척건지수량산출서" xfId="907" xr:uid="{00000000-0005-0000-0000-00008A030000}"/>
    <cellStyle name="1_total_구로리총괄내역_진해자은수량산출서(단지내) 0621_수량산출서(1공구)" xfId="908" xr:uid="{00000000-0005-0000-0000-00008B030000}"/>
    <cellStyle name="1_total_구로리총괄내역_진해자은수량산출서(단지내) 0621_수량산출서(2공구)" xfId="909" xr:uid="{00000000-0005-0000-0000-00008C030000}"/>
    <cellStyle name="1_total_구로리총괄내역_진해자은수량산출서(단지내)_진해자은수량산출서(단지내) 0621" xfId="910" xr:uid="{00000000-0005-0000-0000-00008D030000}"/>
    <cellStyle name="1_total_구로리총괄내역_진해자은수량산출서(단지내)_진해자은수량산출서(단지내) 0621_수량산출서(2공구)" xfId="911" xr:uid="{00000000-0005-0000-0000-00008E030000}"/>
    <cellStyle name="1_total_구로리총괄내역_진해자은수량산출서(단지내)_진해자은수량산출서(도시기반)0621" xfId="912" xr:uid="{00000000-0005-0000-0000-00008F030000}"/>
    <cellStyle name="1_total_구로리총괄내역_진해자은수량산출서(단지내)_진해자은수량산출서(도시기반)0621_진해자은수량산출서(단지내) 0621" xfId="913" xr:uid="{00000000-0005-0000-0000-000090030000}"/>
    <cellStyle name="1_total_구로리총괄내역_진해자은수량산출서(단지내)_진해자은수량산출서(도시기반)0621_진해자은수량산출서(단지내) 0621_수량산출서(2공구)" xfId="914" xr:uid="{00000000-0005-0000-0000-000091030000}"/>
    <cellStyle name="1_total_삼척건지수량산출서" xfId="915" xr:uid="{00000000-0005-0000-0000-000092030000}"/>
    <cellStyle name="1_total_수량산출서-유민" xfId="916" xr:uid="{00000000-0005-0000-0000-000093030000}"/>
    <cellStyle name="1_total_진해자은수량산출서(단지내)" xfId="917" xr:uid="{00000000-0005-0000-0000-000094030000}"/>
    <cellStyle name="1_total_진해자은수량산출서(단지내) 0621" xfId="918" xr:uid="{00000000-0005-0000-0000-000095030000}"/>
    <cellStyle name="1_total_진해자은수량산출서(단지내) 0621_삼척건지수량산출서" xfId="919" xr:uid="{00000000-0005-0000-0000-000096030000}"/>
    <cellStyle name="1_total_진해자은수량산출서(단지내) 0621_수량산출서(1공구)" xfId="920" xr:uid="{00000000-0005-0000-0000-000097030000}"/>
    <cellStyle name="1_total_진해자은수량산출서(단지내) 0621_수량산출서(2공구)" xfId="921" xr:uid="{00000000-0005-0000-0000-000098030000}"/>
    <cellStyle name="1_total_진해자은수량산출서(단지내)_진해자은수량산출서(단지내) 0621" xfId="922" xr:uid="{00000000-0005-0000-0000-000099030000}"/>
    <cellStyle name="1_total_진해자은수량산출서(단지내)_진해자은수량산출서(단지내) 0621_수량산출서(2공구)" xfId="923" xr:uid="{00000000-0005-0000-0000-00009A030000}"/>
    <cellStyle name="1_total_진해자은수량산출서(단지내)_진해자은수량산출서(도시기반)0621" xfId="924" xr:uid="{00000000-0005-0000-0000-00009B030000}"/>
    <cellStyle name="1_total_진해자은수량산출서(단지내)_진해자은수량산출서(도시기반)0621_진해자은수량산출서(단지내) 0621" xfId="925" xr:uid="{00000000-0005-0000-0000-00009C030000}"/>
    <cellStyle name="1_total_진해자은수량산출서(단지내)_진해자은수량산출서(도시기반)0621_진해자은수량산출서(단지내) 0621_수량산출서(2공구)" xfId="926" xr:uid="{00000000-0005-0000-0000-00009D030000}"/>
    <cellStyle name="1_total_총괄내역0518" xfId="927" xr:uid="{00000000-0005-0000-0000-00009E030000}"/>
    <cellStyle name="1_total_총괄내역0518_구로리설계예산서1029" xfId="928" xr:uid="{00000000-0005-0000-0000-00009F030000}"/>
    <cellStyle name="1_total_총괄내역0518_구로리설계예산서1029_삼척건지수량산출서" xfId="929" xr:uid="{00000000-0005-0000-0000-0000A0030000}"/>
    <cellStyle name="1_total_총괄내역0518_구로리설계예산서1029_수량산출서-유민" xfId="930" xr:uid="{00000000-0005-0000-0000-0000A1030000}"/>
    <cellStyle name="1_total_총괄내역0518_구로리설계예산서1029_진해자은수량산출서(단지내)" xfId="931" xr:uid="{00000000-0005-0000-0000-0000A2030000}"/>
    <cellStyle name="1_total_총괄내역0518_구로리설계예산서1029_진해자은수량산출서(단지내) 0621" xfId="932" xr:uid="{00000000-0005-0000-0000-0000A3030000}"/>
    <cellStyle name="1_total_총괄내역0518_구로리설계예산서1029_진해자은수량산출서(단지내) 0621_삼척건지수량산출서" xfId="933" xr:uid="{00000000-0005-0000-0000-0000A4030000}"/>
    <cellStyle name="1_total_총괄내역0518_구로리설계예산서1029_진해자은수량산출서(단지내) 0621_수량산출서(1공구)" xfId="934" xr:uid="{00000000-0005-0000-0000-0000A5030000}"/>
    <cellStyle name="1_total_총괄내역0518_구로리설계예산서1029_진해자은수량산출서(단지내) 0621_수량산출서(2공구)" xfId="935" xr:uid="{00000000-0005-0000-0000-0000A6030000}"/>
    <cellStyle name="1_total_총괄내역0518_구로리설계예산서1029_진해자은수량산출서(단지내)_진해자은수량산출서(단지내) 0621" xfId="936" xr:uid="{00000000-0005-0000-0000-0000A7030000}"/>
    <cellStyle name="1_total_총괄내역0518_구로리설계예산서1029_진해자은수량산출서(단지내)_진해자은수량산출서(단지내) 0621_수량산출서(2공구)" xfId="937" xr:uid="{00000000-0005-0000-0000-0000A8030000}"/>
    <cellStyle name="1_total_총괄내역0518_구로리설계예산서1029_진해자은수량산출서(단지내)_진해자은수량산출서(도시기반)0621" xfId="938" xr:uid="{00000000-0005-0000-0000-0000A9030000}"/>
    <cellStyle name="1_total_총괄내역0518_구로리설계예산서1029_진해자은수량산출서(단지내)_진해자은수량산출서(도시기반)0621_진해자은수량산출서(단지내) 0621" xfId="939" xr:uid="{00000000-0005-0000-0000-0000AA030000}"/>
    <cellStyle name="1_total_총괄내역0518_구로리설계예산서1029_진해자은수량산출서(단지내)_진해자은수량산출서(도시기반)0621_진해자은수량산출서(단지내) 0621_수량산출서(2공구)" xfId="940" xr:uid="{00000000-0005-0000-0000-0000AB030000}"/>
    <cellStyle name="1_total_총괄내역0518_구로리설계예산서1118준공" xfId="941" xr:uid="{00000000-0005-0000-0000-0000AC030000}"/>
    <cellStyle name="1_total_총괄내역0518_구로리설계예산서1118준공_삼척건지수량산출서" xfId="942" xr:uid="{00000000-0005-0000-0000-0000AD030000}"/>
    <cellStyle name="1_total_총괄내역0518_구로리설계예산서1118준공_수량산출서-유민" xfId="943" xr:uid="{00000000-0005-0000-0000-0000AE030000}"/>
    <cellStyle name="1_total_총괄내역0518_구로리설계예산서1118준공_진해자은수량산출서(단지내)" xfId="944" xr:uid="{00000000-0005-0000-0000-0000AF030000}"/>
    <cellStyle name="1_total_총괄내역0518_구로리설계예산서1118준공_진해자은수량산출서(단지내) 0621" xfId="945" xr:uid="{00000000-0005-0000-0000-0000B0030000}"/>
    <cellStyle name="1_total_총괄내역0518_구로리설계예산서1118준공_진해자은수량산출서(단지내) 0621_삼척건지수량산출서" xfId="946" xr:uid="{00000000-0005-0000-0000-0000B1030000}"/>
    <cellStyle name="1_total_총괄내역0518_구로리설계예산서1118준공_진해자은수량산출서(단지내) 0621_수량산출서(1공구)" xfId="947" xr:uid="{00000000-0005-0000-0000-0000B2030000}"/>
    <cellStyle name="1_total_총괄내역0518_구로리설계예산서1118준공_진해자은수량산출서(단지내) 0621_수량산출서(2공구)" xfId="948" xr:uid="{00000000-0005-0000-0000-0000B3030000}"/>
    <cellStyle name="1_total_총괄내역0518_구로리설계예산서1118준공_진해자은수량산출서(단지내)_진해자은수량산출서(단지내) 0621" xfId="949" xr:uid="{00000000-0005-0000-0000-0000B4030000}"/>
    <cellStyle name="1_total_총괄내역0518_구로리설계예산서1118준공_진해자은수량산출서(단지내)_진해자은수량산출서(단지내) 0621_수량산출서(2공구)" xfId="950" xr:uid="{00000000-0005-0000-0000-0000B5030000}"/>
    <cellStyle name="1_total_총괄내역0518_구로리설계예산서1118준공_진해자은수량산출서(단지내)_진해자은수량산출서(도시기반)0621" xfId="951" xr:uid="{00000000-0005-0000-0000-0000B6030000}"/>
    <cellStyle name="1_total_총괄내역0518_구로리설계예산서1118준공_진해자은수량산출서(단지내)_진해자은수량산출서(도시기반)0621_진해자은수량산출서(단지내) 0621" xfId="952" xr:uid="{00000000-0005-0000-0000-0000B7030000}"/>
    <cellStyle name="1_total_총괄내역0518_구로리설계예산서1118준공_진해자은수량산출서(단지내)_진해자은수량산출서(도시기반)0621_진해자은수량산출서(단지내) 0621_수량산출서(2공구)" xfId="953" xr:uid="{00000000-0005-0000-0000-0000B8030000}"/>
    <cellStyle name="1_total_총괄내역0518_구로리설계예산서조경" xfId="954" xr:uid="{00000000-0005-0000-0000-0000B9030000}"/>
    <cellStyle name="1_total_총괄내역0518_구로리설계예산서조경_삼척건지수량산출서" xfId="955" xr:uid="{00000000-0005-0000-0000-0000BA030000}"/>
    <cellStyle name="1_total_총괄내역0518_구로리설계예산서조경_수량산출서-유민" xfId="956" xr:uid="{00000000-0005-0000-0000-0000BB030000}"/>
    <cellStyle name="1_total_총괄내역0518_구로리설계예산서조경_진해자은수량산출서(단지내)" xfId="957" xr:uid="{00000000-0005-0000-0000-0000BC030000}"/>
    <cellStyle name="1_total_총괄내역0518_구로리설계예산서조경_진해자은수량산출서(단지내) 0621" xfId="958" xr:uid="{00000000-0005-0000-0000-0000BD030000}"/>
    <cellStyle name="1_total_총괄내역0518_구로리설계예산서조경_진해자은수량산출서(단지내) 0621_삼척건지수량산출서" xfId="959" xr:uid="{00000000-0005-0000-0000-0000BE030000}"/>
    <cellStyle name="1_total_총괄내역0518_구로리설계예산서조경_진해자은수량산출서(단지내) 0621_수량산출서(1공구)" xfId="960" xr:uid="{00000000-0005-0000-0000-0000BF030000}"/>
    <cellStyle name="1_total_총괄내역0518_구로리설계예산서조경_진해자은수량산출서(단지내) 0621_수량산출서(2공구)" xfId="961" xr:uid="{00000000-0005-0000-0000-0000C0030000}"/>
    <cellStyle name="1_total_총괄내역0518_구로리설계예산서조경_진해자은수량산출서(단지내)_진해자은수량산출서(단지내) 0621" xfId="962" xr:uid="{00000000-0005-0000-0000-0000C1030000}"/>
    <cellStyle name="1_total_총괄내역0518_구로리설계예산서조경_진해자은수량산출서(단지내)_진해자은수량산출서(단지내) 0621_수량산출서(2공구)" xfId="963" xr:uid="{00000000-0005-0000-0000-0000C2030000}"/>
    <cellStyle name="1_total_총괄내역0518_구로리설계예산서조경_진해자은수량산출서(단지내)_진해자은수량산출서(도시기반)0621" xfId="964" xr:uid="{00000000-0005-0000-0000-0000C3030000}"/>
    <cellStyle name="1_total_총괄내역0518_구로리설계예산서조경_진해자은수량산출서(단지내)_진해자은수량산출서(도시기반)0621_진해자은수량산출서(단지내) 0621" xfId="965" xr:uid="{00000000-0005-0000-0000-0000C4030000}"/>
    <cellStyle name="1_total_총괄내역0518_구로리설계예산서조경_진해자은수량산출서(단지내)_진해자은수량산출서(도시기반)0621_진해자은수량산출서(단지내) 0621_수량산출서(2공구)" xfId="966" xr:uid="{00000000-0005-0000-0000-0000C5030000}"/>
    <cellStyle name="1_total_총괄내역0518_구로리어린이공원예산서(조경)1125" xfId="967" xr:uid="{00000000-0005-0000-0000-0000C6030000}"/>
    <cellStyle name="1_total_총괄내역0518_구로리어린이공원예산서(조경)1125_삼척건지수량산출서" xfId="968" xr:uid="{00000000-0005-0000-0000-0000C7030000}"/>
    <cellStyle name="1_total_총괄내역0518_구로리어린이공원예산서(조경)1125_수량산출서-유민" xfId="969" xr:uid="{00000000-0005-0000-0000-0000C8030000}"/>
    <cellStyle name="1_total_총괄내역0518_구로리어린이공원예산서(조경)1125_진해자은수량산출서(단지내)" xfId="970" xr:uid="{00000000-0005-0000-0000-0000C9030000}"/>
    <cellStyle name="1_total_총괄내역0518_구로리어린이공원예산서(조경)1125_진해자은수량산출서(단지내) 0621" xfId="971" xr:uid="{00000000-0005-0000-0000-0000CA030000}"/>
    <cellStyle name="1_total_총괄내역0518_구로리어린이공원예산서(조경)1125_진해자은수량산출서(단지내) 0621_삼척건지수량산출서" xfId="972" xr:uid="{00000000-0005-0000-0000-0000CB030000}"/>
    <cellStyle name="1_total_총괄내역0518_구로리어린이공원예산서(조경)1125_진해자은수량산출서(단지내) 0621_수량산출서(1공구)" xfId="973" xr:uid="{00000000-0005-0000-0000-0000CC030000}"/>
    <cellStyle name="1_total_총괄내역0518_구로리어린이공원예산서(조경)1125_진해자은수량산출서(단지내) 0621_수량산출서(2공구)" xfId="974" xr:uid="{00000000-0005-0000-0000-0000CD030000}"/>
    <cellStyle name="1_total_총괄내역0518_구로리어린이공원예산서(조경)1125_진해자은수량산출서(단지내)_진해자은수량산출서(단지내) 0621" xfId="975" xr:uid="{00000000-0005-0000-0000-0000CE030000}"/>
    <cellStyle name="1_total_총괄내역0518_구로리어린이공원예산서(조경)1125_진해자은수량산출서(단지내)_진해자은수량산출서(단지내) 0621_수량산출서(2공구)" xfId="976" xr:uid="{00000000-0005-0000-0000-0000CF030000}"/>
    <cellStyle name="1_total_총괄내역0518_구로리어린이공원예산서(조경)1125_진해자은수량산출서(단지내)_진해자은수량산출서(도시기반)0621" xfId="977" xr:uid="{00000000-0005-0000-0000-0000D0030000}"/>
    <cellStyle name="1_total_총괄내역0518_구로리어린이공원예산서(조경)1125_진해자은수량산출서(단지내)_진해자은수량산출서(도시기반)0621_진해자은수량산출서(단지내) 0621" xfId="978" xr:uid="{00000000-0005-0000-0000-0000D1030000}"/>
    <cellStyle name="1_total_총괄내역0518_구로리어린이공원예산서(조경)1125_진해자은수량산출서(단지내)_진해자은수량산출서(도시기반)0621_진해자은수량산출서(단지내) 0621_수량산출서(2공구)" xfId="979" xr:uid="{00000000-0005-0000-0000-0000D2030000}"/>
    <cellStyle name="1_total_총괄내역0518_내역서" xfId="980" xr:uid="{00000000-0005-0000-0000-0000D3030000}"/>
    <cellStyle name="1_total_총괄내역0518_내역서_삼척건지수량산출서" xfId="981" xr:uid="{00000000-0005-0000-0000-0000D4030000}"/>
    <cellStyle name="1_total_총괄내역0518_내역서_수량산출서-유민" xfId="982" xr:uid="{00000000-0005-0000-0000-0000D5030000}"/>
    <cellStyle name="1_total_총괄내역0518_내역서_진해자은수량산출서(단지내)" xfId="983" xr:uid="{00000000-0005-0000-0000-0000D6030000}"/>
    <cellStyle name="1_total_총괄내역0518_내역서_진해자은수량산출서(단지내) 0621" xfId="984" xr:uid="{00000000-0005-0000-0000-0000D7030000}"/>
    <cellStyle name="1_total_총괄내역0518_내역서_진해자은수량산출서(단지내) 0621_삼척건지수량산출서" xfId="985" xr:uid="{00000000-0005-0000-0000-0000D8030000}"/>
    <cellStyle name="1_total_총괄내역0518_내역서_진해자은수량산출서(단지내) 0621_수량산출서(1공구)" xfId="986" xr:uid="{00000000-0005-0000-0000-0000D9030000}"/>
    <cellStyle name="1_total_총괄내역0518_내역서_진해자은수량산출서(단지내) 0621_수량산출서(2공구)" xfId="987" xr:uid="{00000000-0005-0000-0000-0000DA030000}"/>
    <cellStyle name="1_total_총괄내역0518_내역서_진해자은수량산출서(단지내)_진해자은수량산출서(단지내) 0621" xfId="988" xr:uid="{00000000-0005-0000-0000-0000DB030000}"/>
    <cellStyle name="1_total_총괄내역0518_내역서_진해자은수량산출서(단지내)_진해자은수량산출서(단지내) 0621_수량산출서(2공구)" xfId="989" xr:uid="{00000000-0005-0000-0000-0000DC030000}"/>
    <cellStyle name="1_total_총괄내역0518_내역서_진해자은수량산출서(단지내)_진해자은수량산출서(도시기반)0621" xfId="990" xr:uid="{00000000-0005-0000-0000-0000DD030000}"/>
    <cellStyle name="1_total_총괄내역0518_내역서_진해자은수량산출서(단지내)_진해자은수량산출서(도시기반)0621_진해자은수량산출서(단지내) 0621" xfId="991" xr:uid="{00000000-0005-0000-0000-0000DE030000}"/>
    <cellStyle name="1_total_총괄내역0518_내역서_진해자은수량산출서(단지내)_진해자은수량산출서(도시기반)0621_진해자은수량산출서(단지내) 0621_수량산출서(2공구)" xfId="992" xr:uid="{00000000-0005-0000-0000-0000DF030000}"/>
    <cellStyle name="1_total_총괄내역0518_노임단가표" xfId="993" xr:uid="{00000000-0005-0000-0000-0000E0030000}"/>
    <cellStyle name="1_total_총괄내역0518_노임단가표_삼척건지수량산출서" xfId="994" xr:uid="{00000000-0005-0000-0000-0000E1030000}"/>
    <cellStyle name="1_total_총괄내역0518_노임단가표_수량산출서-유민" xfId="995" xr:uid="{00000000-0005-0000-0000-0000E2030000}"/>
    <cellStyle name="1_total_총괄내역0518_노임단가표_진해자은수량산출서(단지내)" xfId="996" xr:uid="{00000000-0005-0000-0000-0000E3030000}"/>
    <cellStyle name="1_total_총괄내역0518_노임단가표_진해자은수량산출서(단지내) 0621" xfId="997" xr:uid="{00000000-0005-0000-0000-0000E4030000}"/>
    <cellStyle name="1_total_총괄내역0518_노임단가표_진해자은수량산출서(단지내) 0621_삼척건지수량산출서" xfId="998" xr:uid="{00000000-0005-0000-0000-0000E5030000}"/>
    <cellStyle name="1_total_총괄내역0518_노임단가표_진해자은수량산출서(단지내) 0621_수량산출서(1공구)" xfId="999" xr:uid="{00000000-0005-0000-0000-0000E6030000}"/>
    <cellStyle name="1_total_총괄내역0518_노임단가표_진해자은수량산출서(단지내) 0621_수량산출서(2공구)" xfId="1000" xr:uid="{00000000-0005-0000-0000-0000E7030000}"/>
    <cellStyle name="1_total_총괄내역0518_노임단가표_진해자은수량산출서(단지내)_진해자은수량산출서(단지내) 0621" xfId="1001" xr:uid="{00000000-0005-0000-0000-0000E8030000}"/>
    <cellStyle name="1_total_총괄내역0518_노임단가표_진해자은수량산출서(단지내)_진해자은수량산출서(단지내) 0621_수량산출서(2공구)" xfId="1002" xr:uid="{00000000-0005-0000-0000-0000E9030000}"/>
    <cellStyle name="1_total_총괄내역0518_노임단가표_진해자은수량산출서(단지내)_진해자은수량산출서(도시기반)0621" xfId="1003" xr:uid="{00000000-0005-0000-0000-0000EA030000}"/>
    <cellStyle name="1_total_총괄내역0518_노임단가표_진해자은수량산출서(단지내)_진해자은수량산출서(도시기반)0621_진해자은수량산출서(단지내) 0621" xfId="1004" xr:uid="{00000000-0005-0000-0000-0000EB030000}"/>
    <cellStyle name="1_total_총괄내역0518_노임단가표_진해자은수량산출서(단지내)_진해자은수량산출서(도시기반)0621_진해자은수량산출서(단지내) 0621_수량산출서(2공구)" xfId="1005" xr:uid="{00000000-0005-0000-0000-0000EC030000}"/>
    <cellStyle name="1_total_총괄내역0518_삼척건지수량산출서" xfId="1006" xr:uid="{00000000-0005-0000-0000-0000ED030000}"/>
    <cellStyle name="1_total_총괄내역0518_수도권매립지" xfId="1007" xr:uid="{00000000-0005-0000-0000-0000EE030000}"/>
    <cellStyle name="1_total_총괄내역0518_수도권매립지_삼척건지수량산출서" xfId="1008" xr:uid="{00000000-0005-0000-0000-0000EF030000}"/>
    <cellStyle name="1_total_총괄내역0518_수도권매립지_수량산출서-유민" xfId="1009" xr:uid="{00000000-0005-0000-0000-0000F0030000}"/>
    <cellStyle name="1_total_총괄내역0518_수도권매립지_진해자은수량산출서(단지내)" xfId="1010" xr:uid="{00000000-0005-0000-0000-0000F1030000}"/>
    <cellStyle name="1_total_총괄내역0518_수도권매립지_진해자은수량산출서(단지내) 0621" xfId="1011" xr:uid="{00000000-0005-0000-0000-0000F2030000}"/>
    <cellStyle name="1_total_총괄내역0518_수도권매립지_진해자은수량산출서(단지내) 0621_삼척건지수량산출서" xfId="1012" xr:uid="{00000000-0005-0000-0000-0000F3030000}"/>
    <cellStyle name="1_total_총괄내역0518_수도권매립지_진해자은수량산출서(단지내) 0621_수량산출서(1공구)" xfId="1013" xr:uid="{00000000-0005-0000-0000-0000F4030000}"/>
    <cellStyle name="1_total_총괄내역0518_수도권매립지_진해자은수량산출서(단지내) 0621_수량산출서(2공구)" xfId="1014" xr:uid="{00000000-0005-0000-0000-0000F5030000}"/>
    <cellStyle name="1_total_총괄내역0518_수도권매립지_진해자은수량산출서(단지내)_진해자은수량산출서(단지내) 0621" xfId="1015" xr:uid="{00000000-0005-0000-0000-0000F6030000}"/>
    <cellStyle name="1_total_총괄내역0518_수도권매립지_진해자은수량산출서(단지내)_진해자은수량산출서(단지내) 0621_수량산출서(2공구)" xfId="1016" xr:uid="{00000000-0005-0000-0000-0000F7030000}"/>
    <cellStyle name="1_total_총괄내역0518_수도권매립지_진해자은수량산출서(단지내)_진해자은수량산출서(도시기반)0621" xfId="1017" xr:uid="{00000000-0005-0000-0000-0000F8030000}"/>
    <cellStyle name="1_total_총괄내역0518_수도권매립지_진해자은수량산출서(단지내)_진해자은수량산출서(도시기반)0621_진해자은수량산출서(단지내) 0621" xfId="1018" xr:uid="{00000000-0005-0000-0000-0000F9030000}"/>
    <cellStyle name="1_total_총괄내역0518_수도권매립지_진해자은수량산출서(단지내)_진해자은수량산출서(도시기반)0621_진해자은수량산출서(단지내) 0621_수량산출서(2공구)" xfId="1019" xr:uid="{00000000-0005-0000-0000-0000FA030000}"/>
    <cellStyle name="1_total_총괄내역0518_수도권매립지1004(발주용)" xfId="1020" xr:uid="{00000000-0005-0000-0000-0000FB030000}"/>
    <cellStyle name="1_total_총괄내역0518_수도권매립지1004(발주용)_삼척건지수량산출서" xfId="1021" xr:uid="{00000000-0005-0000-0000-0000FC030000}"/>
    <cellStyle name="1_total_총괄내역0518_수도권매립지1004(발주용)_수량산출서-유민" xfId="1022" xr:uid="{00000000-0005-0000-0000-0000FD030000}"/>
    <cellStyle name="1_total_총괄내역0518_수도권매립지1004(발주용)_진해자은수량산출서(단지내)" xfId="1023" xr:uid="{00000000-0005-0000-0000-0000FE030000}"/>
    <cellStyle name="1_total_총괄내역0518_수도권매립지1004(발주용)_진해자은수량산출서(단지내) 0621" xfId="1024" xr:uid="{00000000-0005-0000-0000-0000FF030000}"/>
    <cellStyle name="1_total_총괄내역0518_수도권매립지1004(발주용)_진해자은수량산출서(단지내) 0621_삼척건지수량산출서" xfId="1025" xr:uid="{00000000-0005-0000-0000-000000040000}"/>
    <cellStyle name="1_total_총괄내역0518_수도권매립지1004(발주용)_진해자은수량산출서(단지내) 0621_수량산출서(1공구)" xfId="1026" xr:uid="{00000000-0005-0000-0000-000001040000}"/>
    <cellStyle name="1_total_총괄내역0518_수도권매립지1004(발주용)_진해자은수량산출서(단지내) 0621_수량산출서(2공구)" xfId="1027" xr:uid="{00000000-0005-0000-0000-000002040000}"/>
    <cellStyle name="1_total_총괄내역0518_수도권매립지1004(발주용)_진해자은수량산출서(단지내)_진해자은수량산출서(단지내) 0621" xfId="1028" xr:uid="{00000000-0005-0000-0000-000003040000}"/>
    <cellStyle name="1_total_총괄내역0518_수도권매립지1004(발주용)_진해자은수량산출서(단지내)_진해자은수량산출서(단지내) 0621_수량산출서(2공구)" xfId="1029" xr:uid="{00000000-0005-0000-0000-000004040000}"/>
    <cellStyle name="1_total_총괄내역0518_수도권매립지1004(발주용)_진해자은수량산출서(단지내)_진해자은수량산출서(도시기반)0621" xfId="1030" xr:uid="{00000000-0005-0000-0000-000005040000}"/>
    <cellStyle name="1_total_총괄내역0518_수도권매립지1004(발주용)_진해자은수량산출서(단지내)_진해자은수량산출서(도시기반)0621_진해자은수량산출서(단지내) 0621" xfId="1031" xr:uid="{00000000-0005-0000-0000-000006040000}"/>
    <cellStyle name="1_total_총괄내역0518_수도권매립지1004(발주용)_진해자은수량산출서(단지내)_진해자은수량산출서(도시기반)0621_진해자은수량산출서(단지내) 0621_수량산출서(2공구)" xfId="1032" xr:uid="{00000000-0005-0000-0000-000007040000}"/>
    <cellStyle name="1_total_총괄내역0518_수량산출서-유민" xfId="1033" xr:uid="{00000000-0005-0000-0000-000008040000}"/>
    <cellStyle name="1_total_총괄내역0518_일신건영설계예산서(0211)" xfId="1034" xr:uid="{00000000-0005-0000-0000-000009040000}"/>
    <cellStyle name="1_total_총괄내역0518_일신건영설계예산서(0211)_삼척건지수량산출서" xfId="1035" xr:uid="{00000000-0005-0000-0000-00000A040000}"/>
    <cellStyle name="1_total_총괄내역0518_일신건영설계예산서(0211)_수량산출서-유민" xfId="1036" xr:uid="{00000000-0005-0000-0000-00000B040000}"/>
    <cellStyle name="1_total_총괄내역0518_일신건영설계예산서(0211)_진해자은수량산출서(단지내)" xfId="1037" xr:uid="{00000000-0005-0000-0000-00000C040000}"/>
    <cellStyle name="1_total_총괄내역0518_일신건영설계예산서(0211)_진해자은수량산출서(단지내) 0621" xfId="1038" xr:uid="{00000000-0005-0000-0000-00000D040000}"/>
    <cellStyle name="1_total_총괄내역0518_일신건영설계예산서(0211)_진해자은수량산출서(단지내) 0621_삼척건지수량산출서" xfId="1039" xr:uid="{00000000-0005-0000-0000-00000E040000}"/>
    <cellStyle name="1_total_총괄내역0518_일신건영설계예산서(0211)_진해자은수량산출서(단지내) 0621_수량산출서(1공구)" xfId="1040" xr:uid="{00000000-0005-0000-0000-00000F040000}"/>
    <cellStyle name="1_total_총괄내역0518_일신건영설계예산서(0211)_진해자은수량산출서(단지내) 0621_수량산출서(2공구)" xfId="1041" xr:uid="{00000000-0005-0000-0000-000010040000}"/>
    <cellStyle name="1_total_총괄내역0518_일신건영설계예산서(0211)_진해자은수량산출서(단지내)_진해자은수량산출서(단지내) 0621" xfId="1042" xr:uid="{00000000-0005-0000-0000-000011040000}"/>
    <cellStyle name="1_total_총괄내역0518_일신건영설계예산서(0211)_진해자은수량산출서(단지내)_진해자은수량산출서(단지내) 0621_수량산출서(2공구)" xfId="1043" xr:uid="{00000000-0005-0000-0000-000012040000}"/>
    <cellStyle name="1_total_총괄내역0518_일신건영설계예산서(0211)_진해자은수량산출서(단지내)_진해자은수량산출서(도시기반)0621" xfId="1044" xr:uid="{00000000-0005-0000-0000-000013040000}"/>
    <cellStyle name="1_total_총괄내역0518_일신건영설계예산서(0211)_진해자은수량산출서(단지내)_진해자은수량산출서(도시기반)0621_진해자은수량산출서(단지내) 0621" xfId="1045" xr:uid="{00000000-0005-0000-0000-000014040000}"/>
    <cellStyle name="1_total_총괄내역0518_일신건영설계예산서(0211)_진해자은수량산출서(단지내)_진해자은수량산출서(도시기반)0621_진해자은수량산출서(단지내) 0621_수량산출서(2공구)" xfId="1046" xr:uid="{00000000-0005-0000-0000-000015040000}"/>
    <cellStyle name="1_total_총괄내역0518_일위대가" xfId="1047" xr:uid="{00000000-0005-0000-0000-000016040000}"/>
    <cellStyle name="1_total_총괄내역0518_일위대가_삼척건지수량산출서" xfId="1048" xr:uid="{00000000-0005-0000-0000-000017040000}"/>
    <cellStyle name="1_total_총괄내역0518_일위대가_수량산출서-유민" xfId="1049" xr:uid="{00000000-0005-0000-0000-000018040000}"/>
    <cellStyle name="1_total_총괄내역0518_일위대가_진해자은수량산출서(단지내)" xfId="1050" xr:uid="{00000000-0005-0000-0000-000019040000}"/>
    <cellStyle name="1_total_총괄내역0518_일위대가_진해자은수량산출서(단지내) 0621" xfId="1051" xr:uid="{00000000-0005-0000-0000-00001A040000}"/>
    <cellStyle name="1_total_총괄내역0518_일위대가_진해자은수량산출서(단지내) 0621_삼척건지수량산출서" xfId="1052" xr:uid="{00000000-0005-0000-0000-00001B040000}"/>
    <cellStyle name="1_total_총괄내역0518_일위대가_진해자은수량산출서(단지내) 0621_수량산출서(1공구)" xfId="1053" xr:uid="{00000000-0005-0000-0000-00001C040000}"/>
    <cellStyle name="1_total_총괄내역0518_일위대가_진해자은수량산출서(단지내) 0621_수량산출서(2공구)" xfId="1054" xr:uid="{00000000-0005-0000-0000-00001D040000}"/>
    <cellStyle name="1_total_총괄내역0518_일위대가_진해자은수량산출서(단지내)_진해자은수량산출서(단지내) 0621" xfId="1055" xr:uid="{00000000-0005-0000-0000-00001E040000}"/>
    <cellStyle name="1_total_총괄내역0518_일위대가_진해자은수량산출서(단지내)_진해자은수량산출서(단지내) 0621_수량산출서(2공구)" xfId="1056" xr:uid="{00000000-0005-0000-0000-00001F040000}"/>
    <cellStyle name="1_total_총괄내역0518_일위대가_진해자은수량산출서(단지내)_진해자은수량산출서(도시기반)0621" xfId="1057" xr:uid="{00000000-0005-0000-0000-000020040000}"/>
    <cellStyle name="1_total_총괄내역0518_일위대가_진해자은수량산출서(단지내)_진해자은수량산출서(도시기반)0621_진해자은수량산출서(단지내) 0621" xfId="1058" xr:uid="{00000000-0005-0000-0000-000021040000}"/>
    <cellStyle name="1_total_총괄내역0518_일위대가_진해자은수량산출서(단지내)_진해자은수량산출서(도시기반)0621_진해자은수량산출서(단지내) 0621_수량산출서(2공구)" xfId="1059" xr:uid="{00000000-0005-0000-0000-000022040000}"/>
    <cellStyle name="1_total_총괄내역0518_자재단가표" xfId="1060" xr:uid="{00000000-0005-0000-0000-000023040000}"/>
    <cellStyle name="1_total_총괄내역0518_자재단가표_삼척건지수량산출서" xfId="1061" xr:uid="{00000000-0005-0000-0000-000024040000}"/>
    <cellStyle name="1_total_총괄내역0518_자재단가표_수량산출서-유민" xfId="1062" xr:uid="{00000000-0005-0000-0000-000025040000}"/>
    <cellStyle name="1_total_총괄내역0518_자재단가표_진해자은수량산출서(단지내)" xfId="1063" xr:uid="{00000000-0005-0000-0000-000026040000}"/>
    <cellStyle name="1_total_총괄내역0518_자재단가표_진해자은수량산출서(단지내) 0621" xfId="1064" xr:uid="{00000000-0005-0000-0000-000027040000}"/>
    <cellStyle name="1_total_총괄내역0518_자재단가표_진해자은수량산출서(단지내) 0621_삼척건지수량산출서" xfId="1065" xr:uid="{00000000-0005-0000-0000-000028040000}"/>
    <cellStyle name="1_total_총괄내역0518_자재단가표_진해자은수량산출서(단지내) 0621_수량산출서(1공구)" xfId="1066" xr:uid="{00000000-0005-0000-0000-000029040000}"/>
    <cellStyle name="1_total_총괄내역0518_자재단가표_진해자은수량산출서(단지내) 0621_수량산출서(2공구)" xfId="1067" xr:uid="{00000000-0005-0000-0000-00002A040000}"/>
    <cellStyle name="1_total_총괄내역0518_자재단가표_진해자은수량산출서(단지내)_진해자은수량산출서(단지내) 0621" xfId="1068" xr:uid="{00000000-0005-0000-0000-00002B040000}"/>
    <cellStyle name="1_total_총괄내역0518_자재단가표_진해자은수량산출서(단지내)_진해자은수량산출서(단지내) 0621_수량산출서(2공구)" xfId="1069" xr:uid="{00000000-0005-0000-0000-00002C040000}"/>
    <cellStyle name="1_total_총괄내역0518_자재단가표_진해자은수량산출서(단지내)_진해자은수량산출서(도시기반)0621" xfId="1070" xr:uid="{00000000-0005-0000-0000-00002D040000}"/>
    <cellStyle name="1_total_총괄내역0518_자재단가표_진해자은수량산출서(단지내)_진해자은수량산출서(도시기반)0621_진해자은수량산출서(단지내) 0621" xfId="1071" xr:uid="{00000000-0005-0000-0000-00002E040000}"/>
    <cellStyle name="1_total_총괄내역0518_자재단가표_진해자은수량산출서(단지내)_진해자은수량산출서(도시기반)0621_진해자은수량산출서(단지내) 0621_수량산출서(2공구)" xfId="1072" xr:uid="{00000000-0005-0000-0000-00002F040000}"/>
    <cellStyle name="1_total_총괄내역0518_장안초등학교내역0814" xfId="1073" xr:uid="{00000000-0005-0000-0000-000030040000}"/>
    <cellStyle name="1_total_총괄내역0518_장안초등학교내역0814_삼척건지수량산출서" xfId="1074" xr:uid="{00000000-0005-0000-0000-000031040000}"/>
    <cellStyle name="1_total_총괄내역0518_장안초등학교내역0814_수량산출서-유민" xfId="1075" xr:uid="{00000000-0005-0000-0000-000032040000}"/>
    <cellStyle name="1_total_총괄내역0518_장안초등학교내역0814_진해자은수량산출서(단지내)" xfId="1076" xr:uid="{00000000-0005-0000-0000-000033040000}"/>
    <cellStyle name="1_total_총괄내역0518_장안초등학교내역0814_진해자은수량산출서(단지내) 0621" xfId="1077" xr:uid="{00000000-0005-0000-0000-000034040000}"/>
    <cellStyle name="1_total_총괄내역0518_장안초등학교내역0814_진해자은수량산출서(단지내) 0621_삼척건지수량산출서" xfId="1078" xr:uid="{00000000-0005-0000-0000-000035040000}"/>
    <cellStyle name="1_total_총괄내역0518_장안초등학교내역0814_진해자은수량산출서(단지내) 0621_수량산출서(1공구)" xfId="1079" xr:uid="{00000000-0005-0000-0000-000036040000}"/>
    <cellStyle name="1_total_총괄내역0518_장안초등학교내역0814_진해자은수량산출서(단지내) 0621_수량산출서(2공구)" xfId="1080" xr:uid="{00000000-0005-0000-0000-000037040000}"/>
    <cellStyle name="1_total_총괄내역0518_장안초등학교내역0814_진해자은수량산출서(단지내)_진해자은수량산출서(단지내) 0621" xfId="1081" xr:uid="{00000000-0005-0000-0000-000038040000}"/>
    <cellStyle name="1_total_총괄내역0518_장안초등학교내역0814_진해자은수량산출서(단지내)_진해자은수량산출서(단지내) 0621_수량산출서(2공구)" xfId="1082" xr:uid="{00000000-0005-0000-0000-000039040000}"/>
    <cellStyle name="1_total_총괄내역0518_장안초등학교내역0814_진해자은수량산출서(단지내)_진해자은수량산출서(도시기반)0621" xfId="1083" xr:uid="{00000000-0005-0000-0000-00003A040000}"/>
    <cellStyle name="1_total_총괄내역0518_장안초등학교내역0814_진해자은수량산출서(단지내)_진해자은수량산출서(도시기반)0621_진해자은수량산출서(단지내) 0621" xfId="1084" xr:uid="{00000000-0005-0000-0000-00003B040000}"/>
    <cellStyle name="1_total_총괄내역0518_장안초등학교내역0814_진해자은수량산출서(단지내)_진해자은수량산출서(도시기반)0621_진해자은수량산출서(단지내) 0621_수량산출서(2공구)" xfId="1085" xr:uid="{00000000-0005-0000-0000-00003C040000}"/>
    <cellStyle name="1_total_총괄내역0518_진해자은수량산출서(단지내)" xfId="1086" xr:uid="{00000000-0005-0000-0000-00003D040000}"/>
    <cellStyle name="1_total_총괄내역0518_진해자은수량산출서(단지내) 0621" xfId="1087" xr:uid="{00000000-0005-0000-0000-00003E040000}"/>
    <cellStyle name="1_total_총괄내역0518_진해자은수량산출서(단지내) 0621_삼척건지수량산출서" xfId="1088" xr:uid="{00000000-0005-0000-0000-00003F040000}"/>
    <cellStyle name="1_total_총괄내역0518_진해자은수량산출서(단지내) 0621_수량산출서(1공구)" xfId="1089" xr:uid="{00000000-0005-0000-0000-000040040000}"/>
    <cellStyle name="1_total_총괄내역0518_진해자은수량산출서(단지내) 0621_수량산출서(2공구)" xfId="1090" xr:uid="{00000000-0005-0000-0000-000041040000}"/>
    <cellStyle name="1_total_총괄내역0518_진해자은수량산출서(단지내)_진해자은수량산출서(단지내) 0621" xfId="1091" xr:uid="{00000000-0005-0000-0000-000042040000}"/>
    <cellStyle name="1_total_총괄내역0518_진해자은수량산출서(단지내)_진해자은수량산출서(단지내) 0621_수량산출서(2공구)" xfId="1092" xr:uid="{00000000-0005-0000-0000-000043040000}"/>
    <cellStyle name="1_total_총괄내역0518_진해자은수량산출서(단지내)_진해자은수량산출서(도시기반)0621" xfId="1093" xr:uid="{00000000-0005-0000-0000-000044040000}"/>
    <cellStyle name="1_total_총괄내역0518_진해자은수량산출서(단지내)_진해자은수량산출서(도시기반)0621_진해자은수량산출서(단지내) 0621" xfId="1094" xr:uid="{00000000-0005-0000-0000-000045040000}"/>
    <cellStyle name="1_total_총괄내역0518_진해자은수량산출서(단지내)_진해자은수량산출서(도시기반)0621_진해자은수량산출서(단지내) 0621_수량산출서(2공구)" xfId="1095" xr:uid="{00000000-0005-0000-0000-000046040000}"/>
    <cellStyle name="1_tree" xfId="1096" xr:uid="{00000000-0005-0000-0000-000047040000}"/>
    <cellStyle name="1_tree_구로리총괄내역" xfId="1097" xr:uid="{00000000-0005-0000-0000-000048040000}"/>
    <cellStyle name="1_tree_구로리총괄내역_구로리설계예산서1029" xfId="1098" xr:uid="{00000000-0005-0000-0000-000049040000}"/>
    <cellStyle name="1_tree_구로리총괄내역_구로리설계예산서1029_삼척건지수량산출서" xfId="1099" xr:uid="{00000000-0005-0000-0000-00004A040000}"/>
    <cellStyle name="1_tree_구로리총괄내역_구로리설계예산서1029_수량산출서-유민" xfId="1100" xr:uid="{00000000-0005-0000-0000-00004B040000}"/>
    <cellStyle name="1_tree_구로리총괄내역_구로리설계예산서1029_진해자은수량산출서(단지내)" xfId="1101" xr:uid="{00000000-0005-0000-0000-00004C040000}"/>
    <cellStyle name="1_tree_구로리총괄내역_구로리설계예산서1029_진해자은수량산출서(단지내) 0621" xfId="1102" xr:uid="{00000000-0005-0000-0000-00004D040000}"/>
    <cellStyle name="1_tree_구로리총괄내역_구로리설계예산서1029_진해자은수량산출서(단지내) 0621_삼척건지수량산출서" xfId="1103" xr:uid="{00000000-0005-0000-0000-00004E040000}"/>
    <cellStyle name="1_tree_구로리총괄내역_구로리설계예산서1029_진해자은수량산출서(단지내) 0621_수량산출서(1공구)" xfId="1104" xr:uid="{00000000-0005-0000-0000-00004F040000}"/>
    <cellStyle name="1_tree_구로리총괄내역_구로리설계예산서1029_진해자은수량산출서(단지내) 0621_수량산출서(2공구)" xfId="1105" xr:uid="{00000000-0005-0000-0000-000050040000}"/>
    <cellStyle name="1_tree_구로리총괄내역_구로리설계예산서1029_진해자은수량산출서(단지내)_진해자은수량산출서(단지내) 0621" xfId="1106" xr:uid="{00000000-0005-0000-0000-000051040000}"/>
    <cellStyle name="1_tree_구로리총괄내역_구로리설계예산서1029_진해자은수량산출서(단지내)_진해자은수량산출서(단지내) 0621_수량산출서(2공구)" xfId="1107" xr:uid="{00000000-0005-0000-0000-000052040000}"/>
    <cellStyle name="1_tree_구로리총괄내역_구로리설계예산서1029_진해자은수량산출서(단지내)_진해자은수량산출서(도시기반)0621" xfId="1108" xr:uid="{00000000-0005-0000-0000-000053040000}"/>
    <cellStyle name="1_tree_구로리총괄내역_구로리설계예산서1029_진해자은수량산출서(단지내)_진해자은수량산출서(도시기반)0621_진해자은수량산출서(단지내) 0621" xfId="1109" xr:uid="{00000000-0005-0000-0000-000054040000}"/>
    <cellStyle name="1_tree_구로리총괄내역_구로리설계예산서1029_진해자은수량산출서(단지내)_진해자은수량산출서(도시기반)0621_진해자은수량산출서(단지내) 0621_수량산출서(2공구)" xfId="1110" xr:uid="{00000000-0005-0000-0000-000055040000}"/>
    <cellStyle name="1_tree_구로리총괄내역_구로리설계예산서1118준공" xfId="1111" xr:uid="{00000000-0005-0000-0000-000056040000}"/>
    <cellStyle name="1_tree_구로리총괄내역_구로리설계예산서1118준공_삼척건지수량산출서" xfId="1112" xr:uid="{00000000-0005-0000-0000-000057040000}"/>
    <cellStyle name="1_tree_구로리총괄내역_구로리설계예산서1118준공_수량산출서-유민" xfId="1113" xr:uid="{00000000-0005-0000-0000-000058040000}"/>
    <cellStyle name="1_tree_구로리총괄내역_구로리설계예산서1118준공_진해자은수량산출서(단지내)" xfId="1114" xr:uid="{00000000-0005-0000-0000-000059040000}"/>
    <cellStyle name="1_tree_구로리총괄내역_구로리설계예산서1118준공_진해자은수량산출서(단지내) 0621" xfId="1115" xr:uid="{00000000-0005-0000-0000-00005A040000}"/>
    <cellStyle name="1_tree_구로리총괄내역_구로리설계예산서1118준공_진해자은수량산출서(단지내) 0621_삼척건지수량산출서" xfId="1116" xr:uid="{00000000-0005-0000-0000-00005B040000}"/>
    <cellStyle name="1_tree_구로리총괄내역_구로리설계예산서1118준공_진해자은수량산출서(단지내) 0621_수량산출서(1공구)" xfId="1117" xr:uid="{00000000-0005-0000-0000-00005C040000}"/>
    <cellStyle name="1_tree_구로리총괄내역_구로리설계예산서1118준공_진해자은수량산출서(단지내) 0621_수량산출서(2공구)" xfId="1118" xr:uid="{00000000-0005-0000-0000-00005D040000}"/>
    <cellStyle name="1_tree_구로리총괄내역_구로리설계예산서1118준공_진해자은수량산출서(단지내)_진해자은수량산출서(단지내) 0621" xfId="1119" xr:uid="{00000000-0005-0000-0000-00005E040000}"/>
    <cellStyle name="1_tree_구로리총괄내역_구로리설계예산서1118준공_진해자은수량산출서(단지내)_진해자은수량산출서(단지내) 0621_수량산출서(2공구)" xfId="1120" xr:uid="{00000000-0005-0000-0000-00005F040000}"/>
    <cellStyle name="1_tree_구로리총괄내역_구로리설계예산서1118준공_진해자은수량산출서(단지내)_진해자은수량산출서(도시기반)0621" xfId="1121" xr:uid="{00000000-0005-0000-0000-000060040000}"/>
    <cellStyle name="1_tree_구로리총괄내역_구로리설계예산서1118준공_진해자은수량산출서(단지내)_진해자은수량산출서(도시기반)0621_진해자은수량산출서(단지내) 0621" xfId="1122" xr:uid="{00000000-0005-0000-0000-000061040000}"/>
    <cellStyle name="1_tree_구로리총괄내역_구로리설계예산서1118준공_진해자은수량산출서(단지내)_진해자은수량산출서(도시기반)0621_진해자은수량산출서(단지내) 0621_수량산출서(2공구)" xfId="1123" xr:uid="{00000000-0005-0000-0000-000062040000}"/>
    <cellStyle name="1_tree_구로리총괄내역_구로리설계예산서조경" xfId="1124" xr:uid="{00000000-0005-0000-0000-000063040000}"/>
    <cellStyle name="1_tree_구로리총괄내역_구로리설계예산서조경_삼척건지수량산출서" xfId="1125" xr:uid="{00000000-0005-0000-0000-000064040000}"/>
    <cellStyle name="1_tree_구로리총괄내역_구로리설계예산서조경_수량산출서-유민" xfId="1126" xr:uid="{00000000-0005-0000-0000-000065040000}"/>
    <cellStyle name="1_tree_구로리총괄내역_구로리설계예산서조경_진해자은수량산출서(단지내)" xfId="1127" xr:uid="{00000000-0005-0000-0000-000066040000}"/>
    <cellStyle name="1_tree_구로리총괄내역_구로리설계예산서조경_진해자은수량산출서(단지내) 0621" xfId="1128" xr:uid="{00000000-0005-0000-0000-000067040000}"/>
    <cellStyle name="1_tree_구로리총괄내역_구로리설계예산서조경_진해자은수량산출서(단지내) 0621_삼척건지수량산출서" xfId="1129" xr:uid="{00000000-0005-0000-0000-000068040000}"/>
    <cellStyle name="1_tree_구로리총괄내역_구로리설계예산서조경_진해자은수량산출서(단지내) 0621_수량산출서(1공구)" xfId="1130" xr:uid="{00000000-0005-0000-0000-000069040000}"/>
    <cellStyle name="1_tree_구로리총괄내역_구로리설계예산서조경_진해자은수량산출서(단지내) 0621_수량산출서(2공구)" xfId="1131" xr:uid="{00000000-0005-0000-0000-00006A040000}"/>
    <cellStyle name="1_tree_구로리총괄내역_구로리설계예산서조경_진해자은수량산출서(단지내)_진해자은수량산출서(단지내) 0621" xfId="1132" xr:uid="{00000000-0005-0000-0000-00006B040000}"/>
    <cellStyle name="1_tree_구로리총괄내역_구로리설계예산서조경_진해자은수량산출서(단지내)_진해자은수량산출서(단지내) 0621_수량산출서(2공구)" xfId="1133" xr:uid="{00000000-0005-0000-0000-00006C040000}"/>
    <cellStyle name="1_tree_구로리총괄내역_구로리설계예산서조경_진해자은수량산출서(단지내)_진해자은수량산출서(도시기반)0621" xfId="1134" xr:uid="{00000000-0005-0000-0000-00006D040000}"/>
    <cellStyle name="1_tree_구로리총괄내역_구로리설계예산서조경_진해자은수량산출서(단지내)_진해자은수량산출서(도시기반)0621_진해자은수량산출서(단지내) 0621" xfId="1135" xr:uid="{00000000-0005-0000-0000-00006E040000}"/>
    <cellStyle name="1_tree_구로리총괄내역_구로리설계예산서조경_진해자은수량산출서(단지내)_진해자은수량산출서(도시기반)0621_진해자은수량산출서(단지내) 0621_수량산출서(2공구)" xfId="1136" xr:uid="{00000000-0005-0000-0000-00006F040000}"/>
    <cellStyle name="1_tree_구로리총괄내역_구로리어린이공원예산서(조경)1125" xfId="1137" xr:uid="{00000000-0005-0000-0000-000070040000}"/>
    <cellStyle name="1_tree_구로리총괄내역_구로리어린이공원예산서(조경)1125_삼척건지수량산출서" xfId="1138" xr:uid="{00000000-0005-0000-0000-000071040000}"/>
    <cellStyle name="1_tree_구로리총괄내역_구로리어린이공원예산서(조경)1125_수량산출서-유민" xfId="1139" xr:uid="{00000000-0005-0000-0000-000072040000}"/>
    <cellStyle name="1_tree_구로리총괄내역_구로리어린이공원예산서(조경)1125_진해자은수량산출서(단지내)" xfId="1140" xr:uid="{00000000-0005-0000-0000-000073040000}"/>
    <cellStyle name="1_tree_구로리총괄내역_구로리어린이공원예산서(조경)1125_진해자은수량산출서(단지내) 0621" xfId="1141" xr:uid="{00000000-0005-0000-0000-000074040000}"/>
    <cellStyle name="1_tree_구로리총괄내역_구로리어린이공원예산서(조경)1125_진해자은수량산출서(단지내) 0621_삼척건지수량산출서" xfId="1142" xr:uid="{00000000-0005-0000-0000-000075040000}"/>
    <cellStyle name="1_tree_구로리총괄내역_구로리어린이공원예산서(조경)1125_진해자은수량산출서(단지내) 0621_수량산출서(1공구)" xfId="1143" xr:uid="{00000000-0005-0000-0000-000076040000}"/>
    <cellStyle name="1_tree_구로리총괄내역_구로리어린이공원예산서(조경)1125_진해자은수량산출서(단지내) 0621_수량산출서(2공구)" xfId="1144" xr:uid="{00000000-0005-0000-0000-000077040000}"/>
    <cellStyle name="1_tree_구로리총괄내역_구로리어린이공원예산서(조경)1125_진해자은수량산출서(단지내)_진해자은수량산출서(단지내) 0621" xfId="1145" xr:uid="{00000000-0005-0000-0000-000078040000}"/>
    <cellStyle name="1_tree_구로리총괄내역_구로리어린이공원예산서(조경)1125_진해자은수량산출서(단지내)_진해자은수량산출서(단지내) 0621_수량산출서(2공구)" xfId="1146" xr:uid="{00000000-0005-0000-0000-000079040000}"/>
    <cellStyle name="1_tree_구로리총괄내역_구로리어린이공원예산서(조경)1125_진해자은수량산출서(단지내)_진해자은수량산출서(도시기반)0621" xfId="1147" xr:uid="{00000000-0005-0000-0000-00007A040000}"/>
    <cellStyle name="1_tree_구로리총괄내역_구로리어린이공원예산서(조경)1125_진해자은수량산출서(단지내)_진해자은수량산출서(도시기반)0621_진해자은수량산출서(단지내) 0621" xfId="1148" xr:uid="{00000000-0005-0000-0000-00007B040000}"/>
    <cellStyle name="1_tree_구로리총괄내역_구로리어린이공원예산서(조경)1125_진해자은수량산출서(단지내)_진해자은수량산출서(도시기반)0621_진해자은수량산출서(단지내) 0621_수량산출서(2공구)" xfId="1149" xr:uid="{00000000-0005-0000-0000-00007C040000}"/>
    <cellStyle name="1_tree_구로리총괄내역_내역서" xfId="1150" xr:uid="{00000000-0005-0000-0000-00007D040000}"/>
    <cellStyle name="1_tree_구로리총괄내역_내역서_삼척건지수량산출서" xfId="1151" xr:uid="{00000000-0005-0000-0000-00007E040000}"/>
    <cellStyle name="1_tree_구로리총괄내역_내역서_수량산출서-유민" xfId="1152" xr:uid="{00000000-0005-0000-0000-00007F040000}"/>
    <cellStyle name="1_tree_구로리총괄내역_내역서_진해자은수량산출서(단지내)" xfId="1153" xr:uid="{00000000-0005-0000-0000-000080040000}"/>
    <cellStyle name="1_tree_구로리총괄내역_내역서_진해자은수량산출서(단지내) 0621" xfId="1154" xr:uid="{00000000-0005-0000-0000-000081040000}"/>
    <cellStyle name="1_tree_구로리총괄내역_내역서_진해자은수량산출서(단지내) 0621_삼척건지수량산출서" xfId="1155" xr:uid="{00000000-0005-0000-0000-000082040000}"/>
    <cellStyle name="1_tree_구로리총괄내역_내역서_진해자은수량산출서(단지내) 0621_수량산출서(1공구)" xfId="1156" xr:uid="{00000000-0005-0000-0000-000083040000}"/>
    <cellStyle name="1_tree_구로리총괄내역_내역서_진해자은수량산출서(단지내) 0621_수량산출서(2공구)" xfId="1157" xr:uid="{00000000-0005-0000-0000-000084040000}"/>
    <cellStyle name="1_tree_구로리총괄내역_내역서_진해자은수량산출서(단지내)_진해자은수량산출서(단지내) 0621" xfId="1158" xr:uid="{00000000-0005-0000-0000-000085040000}"/>
    <cellStyle name="1_tree_구로리총괄내역_내역서_진해자은수량산출서(단지내)_진해자은수량산출서(단지내) 0621_수량산출서(2공구)" xfId="1159" xr:uid="{00000000-0005-0000-0000-000086040000}"/>
    <cellStyle name="1_tree_구로리총괄내역_내역서_진해자은수량산출서(단지내)_진해자은수량산출서(도시기반)0621" xfId="1160" xr:uid="{00000000-0005-0000-0000-000087040000}"/>
    <cellStyle name="1_tree_구로리총괄내역_내역서_진해자은수량산출서(단지내)_진해자은수량산출서(도시기반)0621_진해자은수량산출서(단지내) 0621" xfId="1161" xr:uid="{00000000-0005-0000-0000-000088040000}"/>
    <cellStyle name="1_tree_구로리총괄내역_내역서_진해자은수량산출서(단지내)_진해자은수량산출서(도시기반)0621_진해자은수량산출서(단지내) 0621_수량산출서(2공구)" xfId="1162" xr:uid="{00000000-0005-0000-0000-000089040000}"/>
    <cellStyle name="1_tree_구로리총괄내역_노임단가표" xfId="1163" xr:uid="{00000000-0005-0000-0000-00008A040000}"/>
    <cellStyle name="1_tree_구로리총괄내역_노임단가표_삼척건지수량산출서" xfId="1164" xr:uid="{00000000-0005-0000-0000-00008B040000}"/>
    <cellStyle name="1_tree_구로리총괄내역_노임단가표_수량산출서-유민" xfId="1165" xr:uid="{00000000-0005-0000-0000-00008C040000}"/>
    <cellStyle name="1_tree_구로리총괄내역_노임단가표_진해자은수량산출서(단지내)" xfId="1166" xr:uid="{00000000-0005-0000-0000-00008D040000}"/>
    <cellStyle name="1_tree_구로리총괄내역_노임단가표_진해자은수량산출서(단지내) 0621" xfId="1167" xr:uid="{00000000-0005-0000-0000-00008E040000}"/>
    <cellStyle name="1_tree_구로리총괄내역_노임단가표_진해자은수량산출서(단지내) 0621_삼척건지수량산출서" xfId="1168" xr:uid="{00000000-0005-0000-0000-00008F040000}"/>
    <cellStyle name="1_tree_구로리총괄내역_노임단가표_진해자은수량산출서(단지내) 0621_수량산출서(1공구)" xfId="1169" xr:uid="{00000000-0005-0000-0000-000090040000}"/>
    <cellStyle name="1_tree_구로리총괄내역_노임단가표_진해자은수량산출서(단지내) 0621_수량산출서(2공구)" xfId="1170" xr:uid="{00000000-0005-0000-0000-000091040000}"/>
    <cellStyle name="1_tree_구로리총괄내역_노임단가표_진해자은수량산출서(단지내)_진해자은수량산출서(단지내) 0621" xfId="1171" xr:uid="{00000000-0005-0000-0000-000092040000}"/>
    <cellStyle name="1_tree_구로리총괄내역_노임단가표_진해자은수량산출서(단지내)_진해자은수량산출서(단지내) 0621_수량산출서(2공구)" xfId="1172" xr:uid="{00000000-0005-0000-0000-000093040000}"/>
    <cellStyle name="1_tree_구로리총괄내역_노임단가표_진해자은수량산출서(단지내)_진해자은수량산출서(도시기반)0621" xfId="1173" xr:uid="{00000000-0005-0000-0000-000094040000}"/>
    <cellStyle name="1_tree_구로리총괄내역_노임단가표_진해자은수량산출서(단지내)_진해자은수량산출서(도시기반)0621_진해자은수량산출서(단지내) 0621" xfId="1174" xr:uid="{00000000-0005-0000-0000-000095040000}"/>
    <cellStyle name="1_tree_구로리총괄내역_노임단가표_진해자은수량산출서(단지내)_진해자은수량산출서(도시기반)0621_진해자은수량산출서(단지내) 0621_수량산출서(2공구)" xfId="1175" xr:uid="{00000000-0005-0000-0000-000096040000}"/>
    <cellStyle name="1_tree_구로리총괄내역_삼척건지수량산출서" xfId="1176" xr:uid="{00000000-0005-0000-0000-000097040000}"/>
    <cellStyle name="1_tree_구로리총괄내역_수도권매립지" xfId="1177" xr:uid="{00000000-0005-0000-0000-000098040000}"/>
    <cellStyle name="1_tree_구로리총괄내역_수도권매립지_삼척건지수량산출서" xfId="1178" xr:uid="{00000000-0005-0000-0000-000099040000}"/>
    <cellStyle name="1_tree_구로리총괄내역_수도권매립지_수량산출서-유민" xfId="1179" xr:uid="{00000000-0005-0000-0000-00009A040000}"/>
    <cellStyle name="1_tree_구로리총괄내역_수도권매립지_진해자은수량산출서(단지내)" xfId="1180" xr:uid="{00000000-0005-0000-0000-00009B040000}"/>
    <cellStyle name="1_tree_구로리총괄내역_수도권매립지_진해자은수량산출서(단지내) 0621" xfId="1181" xr:uid="{00000000-0005-0000-0000-00009C040000}"/>
    <cellStyle name="1_tree_구로리총괄내역_수도권매립지_진해자은수량산출서(단지내) 0621_삼척건지수량산출서" xfId="1182" xr:uid="{00000000-0005-0000-0000-00009D040000}"/>
    <cellStyle name="1_tree_구로리총괄내역_수도권매립지_진해자은수량산출서(단지내) 0621_수량산출서(1공구)" xfId="1183" xr:uid="{00000000-0005-0000-0000-00009E040000}"/>
    <cellStyle name="1_tree_구로리총괄내역_수도권매립지_진해자은수량산출서(단지내) 0621_수량산출서(2공구)" xfId="1184" xr:uid="{00000000-0005-0000-0000-00009F040000}"/>
    <cellStyle name="1_tree_구로리총괄내역_수도권매립지_진해자은수량산출서(단지내)_진해자은수량산출서(단지내) 0621" xfId="1185" xr:uid="{00000000-0005-0000-0000-0000A0040000}"/>
    <cellStyle name="1_tree_구로리총괄내역_수도권매립지_진해자은수량산출서(단지내)_진해자은수량산출서(단지내) 0621_수량산출서(2공구)" xfId="1186" xr:uid="{00000000-0005-0000-0000-0000A1040000}"/>
    <cellStyle name="1_tree_구로리총괄내역_수도권매립지_진해자은수량산출서(단지내)_진해자은수량산출서(도시기반)0621" xfId="1187" xr:uid="{00000000-0005-0000-0000-0000A2040000}"/>
    <cellStyle name="1_tree_구로리총괄내역_수도권매립지_진해자은수량산출서(단지내)_진해자은수량산출서(도시기반)0621_진해자은수량산출서(단지내) 0621" xfId="1188" xr:uid="{00000000-0005-0000-0000-0000A3040000}"/>
    <cellStyle name="1_tree_구로리총괄내역_수도권매립지_진해자은수량산출서(단지내)_진해자은수량산출서(도시기반)0621_진해자은수량산출서(단지내) 0621_수량산출서(2공구)" xfId="1189" xr:uid="{00000000-0005-0000-0000-0000A4040000}"/>
    <cellStyle name="1_tree_구로리총괄내역_수도권매립지1004(발주용)" xfId="1190" xr:uid="{00000000-0005-0000-0000-0000A5040000}"/>
    <cellStyle name="1_tree_구로리총괄내역_수도권매립지1004(발주용)_삼척건지수량산출서" xfId="1191" xr:uid="{00000000-0005-0000-0000-0000A6040000}"/>
    <cellStyle name="1_tree_구로리총괄내역_수도권매립지1004(발주용)_수량산출서-유민" xfId="1192" xr:uid="{00000000-0005-0000-0000-0000A7040000}"/>
    <cellStyle name="1_tree_구로리총괄내역_수도권매립지1004(발주용)_진해자은수량산출서(단지내)" xfId="1193" xr:uid="{00000000-0005-0000-0000-0000A8040000}"/>
    <cellStyle name="1_tree_구로리총괄내역_수도권매립지1004(발주용)_진해자은수량산출서(단지내) 0621" xfId="1194" xr:uid="{00000000-0005-0000-0000-0000A9040000}"/>
    <cellStyle name="1_tree_구로리총괄내역_수도권매립지1004(발주용)_진해자은수량산출서(단지내) 0621_삼척건지수량산출서" xfId="1195" xr:uid="{00000000-0005-0000-0000-0000AA040000}"/>
    <cellStyle name="1_tree_구로리총괄내역_수도권매립지1004(발주용)_진해자은수량산출서(단지내) 0621_수량산출서(1공구)" xfId="1196" xr:uid="{00000000-0005-0000-0000-0000AB040000}"/>
    <cellStyle name="1_tree_구로리총괄내역_수도권매립지1004(발주용)_진해자은수량산출서(단지내) 0621_수량산출서(2공구)" xfId="1197" xr:uid="{00000000-0005-0000-0000-0000AC040000}"/>
    <cellStyle name="1_tree_구로리총괄내역_수도권매립지1004(발주용)_진해자은수량산출서(단지내)_진해자은수량산출서(단지내) 0621" xfId="1198" xr:uid="{00000000-0005-0000-0000-0000AD040000}"/>
    <cellStyle name="1_tree_구로리총괄내역_수도권매립지1004(발주용)_진해자은수량산출서(단지내)_진해자은수량산출서(단지내) 0621_수량산출서(2공구)" xfId="1199" xr:uid="{00000000-0005-0000-0000-0000AE040000}"/>
    <cellStyle name="1_tree_구로리총괄내역_수도권매립지1004(발주용)_진해자은수량산출서(단지내)_진해자은수량산출서(도시기반)0621" xfId="1200" xr:uid="{00000000-0005-0000-0000-0000AF040000}"/>
    <cellStyle name="1_tree_구로리총괄내역_수도권매립지1004(발주용)_진해자은수량산출서(단지내)_진해자은수량산출서(도시기반)0621_진해자은수량산출서(단지내) 0621" xfId="1201" xr:uid="{00000000-0005-0000-0000-0000B0040000}"/>
    <cellStyle name="1_tree_구로리총괄내역_수도권매립지1004(발주용)_진해자은수량산출서(단지내)_진해자은수량산출서(도시기반)0621_진해자은수량산출서(단지내) 0621_수량산출서(2공구)" xfId="1202" xr:uid="{00000000-0005-0000-0000-0000B1040000}"/>
    <cellStyle name="1_tree_구로리총괄내역_수량산출서-유민" xfId="1203" xr:uid="{00000000-0005-0000-0000-0000B2040000}"/>
    <cellStyle name="1_tree_구로리총괄내역_일신건영설계예산서(0211)" xfId="1204" xr:uid="{00000000-0005-0000-0000-0000B3040000}"/>
    <cellStyle name="1_tree_구로리총괄내역_일신건영설계예산서(0211)_삼척건지수량산출서" xfId="1205" xr:uid="{00000000-0005-0000-0000-0000B4040000}"/>
    <cellStyle name="1_tree_구로리총괄내역_일신건영설계예산서(0211)_수량산출서-유민" xfId="1206" xr:uid="{00000000-0005-0000-0000-0000B5040000}"/>
    <cellStyle name="1_tree_구로리총괄내역_일신건영설계예산서(0211)_진해자은수량산출서(단지내)" xfId="1207" xr:uid="{00000000-0005-0000-0000-0000B6040000}"/>
    <cellStyle name="1_tree_구로리총괄내역_일신건영설계예산서(0211)_진해자은수량산출서(단지내) 0621" xfId="1208" xr:uid="{00000000-0005-0000-0000-0000B7040000}"/>
    <cellStyle name="1_tree_구로리총괄내역_일신건영설계예산서(0211)_진해자은수량산출서(단지내) 0621_삼척건지수량산출서" xfId="1209" xr:uid="{00000000-0005-0000-0000-0000B8040000}"/>
    <cellStyle name="1_tree_구로리총괄내역_일신건영설계예산서(0211)_진해자은수량산출서(단지내) 0621_수량산출서(1공구)" xfId="1210" xr:uid="{00000000-0005-0000-0000-0000B9040000}"/>
    <cellStyle name="1_tree_구로리총괄내역_일신건영설계예산서(0211)_진해자은수량산출서(단지내) 0621_수량산출서(2공구)" xfId="1211" xr:uid="{00000000-0005-0000-0000-0000BA040000}"/>
    <cellStyle name="1_tree_구로리총괄내역_일신건영설계예산서(0211)_진해자은수량산출서(단지내)_진해자은수량산출서(단지내) 0621" xfId="1212" xr:uid="{00000000-0005-0000-0000-0000BB040000}"/>
    <cellStyle name="1_tree_구로리총괄내역_일신건영설계예산서(0211)_진해자은수량산출서(단지내)_진해자은수량산출서(단지내) 0621_수량산출서(2공구)" xfId="1213" xr:uid="{00000000-0005-0000-0000-0000BC040000}"/>
    <cellStyle name="1_tree_구로리총괄내역_일신건영설계예산서(0211)_진해자은수량산출서(단지내)_진해자은수량산출서(도시기반)0621" xfId="1214" xr:uid="{00000000-0005-0000-0000-0000BD040000}"/>
    <cellStyle name="1_tree_구로리총괄내역_일신건영설계예산서(0211)_진해자은수량산출서(단지내)_진해자은수량산출서(도시기반)0621_진해자은수량산출서(단지내) 0621" xfId="1215" xr:uid="{00000000-0005-0000-0000-0000BE040000}"/>
    <cellStyle name="1_tree_구로리총괄내역_일신건영설계예산서(0211)_진해자은수량산출서(단지내)_진해자은수량산출서(도시기반)0621_진해자은수량산출서(단지내) 0621_수량산출서(2공구)" xfId="1216" xr:uid="{00000000-0005-0000-0000-0000BF040000}"/>
    <cellStyle name="1_tree_구로리총괄내역_일위대가" xfId="1217" xr:uid="{00000000-0005-0000-0000-0000C0040000}"/>
    <cellStyle name="1_tree_구로리총괄내역_일위대가_삼척건지수량산출서" xfId="1218" xr:uid="{00000000-0005-0000-0000-0000C1040000}"/>
    <cellStyle name="1_tree_구로리총괄내역_일위대가_수량산출서-유민" xfId="1219" xr:uid="{00000000-0005-0000-0000-0000C2040000}"/>
    <cellStyle name="1_tree_구로리총괄내역_일위대가_진해자은수량산출서(단지내)" xfId="1220" xr:uid="{00000000-0005-0000-0000-0000C3040000}"/>
    <cellStyle name="1_tree_구로리총괄내역_일위대가_진해자은수량산출서(단지내) 0621" xfId="1221" xr:uid="{00000000-0005-0000-0000-0000C4040000}"/>
    <cellStyle name="1_tree_구로리총괄내역_일위대가_진해자은수량산출서(단지내) 0621_삼척건지수량산출서" xfId="1222" xr:uid="{00000000-0005-0000-0000-0000C5040000}"/>
    <cellStyle name="1_tree_구로리총괄내역_일위대가_진해자은수량산출서(단지내) 0621_수량산출서(1공구)" xfId="1223" xr:uid="{00000000-0005-0000-0000-0000C6040000}"/>
    <cellStyle name="1_tree_구로리총괄내역_일위대가_진해자은수량산출서(단지내) 0621_수량산출서(2공구)" xfId="1224" xr:uid="{00000000-0005-0000-0000-0000C7040000}"/>
    <cellStyle name="1_tree_구로리총괄내역_일위대가_진해자은수량산출서(단지내)_진해자은수량산출서(단지내) 0621" xfId="1225" xr:uid="{00000000-0005-0000-0000-0000C8040000}"/>
    <cellStyle name="1_tree_구로리총괄내역_일위대가_진해자은수량산출서(단지내)_진해자은수량산출서(단지내) 0621_수량산출서(2공구)" xfId="1226" xr:uid="{00000000-0005-0000-0000-0000C9040000}"/>
    <cellStyle name="1_tree_구로리총괄내역_일위대가_진해자은수량산출서(단지내)_진해자은수량산출서(도시기반)0621" xfId="1227" xr:uid="{00000000-0005-0000-0000-0000CA040000}"/>
    <cellStyle name="1_tree_구로리총괄내역_일위대가_진해자은수량산출서(단지내)_진해자은수량산출서(도시기반)0621_진해자은수량산출서(단지내) 0621" xfId="1228" xr:uid="{00000000-0005-0000-0000-0000CB040000}"/>
    <cellStyle name="1_tree_구로리총괄내역_일위대가_진해자은수량산출서(단지내)_진해자은수량산출서(도시기반)0621_진해자은수량산출서(단지내) 0621_수량산출서(2공구)" xfId="1229" xr:uid="{00000000-0005-0000-0000-0000CC040000}"/>
    <cellStyle name="1_tree_구로리총괄내역_자재단가표" xfId="1230" xr:uid="{00000000-0005-0000-0000-0000CD040000}"/>
    <cellStyle name="1_tree_구로리총괄내역_자재단가표_삼척건지수량산출서" xfId="1231" xr:uid="{00000000-0005-0000-0000-0000CE040000}"/>
    <cellStyle name="1_tree_구로리총괄내역_자재단가표_수량산출서-유민" xfId="1232" xr:uid="{00000000-0005-0000-0000-0000CF040000}"/>
    <cellStyle name="1_tree_구로리총괄내역_자재단가표_진해자은수량산출서(단지내)" xfId="1233" xr:uid="{00000000-0005-0000-0000-0000D0040000}"/>
    <cellStyle name="1_tree_구로리총괄내역_자재단가표_진해자은수량산출서(단지내) 0621" xfId="1234" xr:uid="{00000000-0005-0000-0000-0000D1040000}"/>
    <cellStyle name="1_tree_구로리총괄내역_자재단가표_진해자은수량산출서(단지내) 0621_삼척건지수량산출서" xfId="1235" xr:uid="{00000000-0005-0000-0000-0000D2040000}"/>
    <cellStyle name="1_tree_구로리총괄내역_자재단가표_진해자은수량산출서(단지내) 0621_수량산출서(1공구)" xfId="1236" xr:uid="{00000000-0005-0000-0000-0000D3040000}"/>
    <cellStyle name="1_tree_구로리총괄내역_자재단가표_진해자은수량산출서(단지내) 0621_수량산출서(2공구)" xfId="1237" xr:uid="{00000000-0005-0000-0000-0000D4040000}"/>
    <cellStyle name="1_tree_구로리총괄내역_자재단가표_진해자은수량산출서(단지내)_진해자은수량산출서(단지내) 0621" xfId="1238" xr:uid="{00000000-0005-0000-0000-0000D5040000}"/>
    <cellStyle name="1_tree_구로리총괄내역_자재단가표_진해자은수량산출서(단지내)_진해자은수량산출서(단지내) 0621_수량산출서(2공구)" xfId="1239" xr:uid="{00000000-0005-0000-0000-0000D6040000}"/>
    <cellStyle name="1_tree_구로리총괄내역_자재단가표_진해자은수량산출서(단지내)_진해자은수량산출서(도시기반)0621" xfId="1240" xr:uid="{00000000-0005-0000-0000-0000D7040000}"/>
    <cellStyle name="1_tree_구로리총괄내역_자재단가표_진해자은수량산출서(단지내)_진해자은수량산출서(도시기반)0621_진해자은수량산출서(단지내) 0621" xfId="1241" xr:uid="{00000000-0005-0000-0000-0000D8040000}"/>
    <cellStyle name="1_tree_구로리총괄내역_자재단가표_진해자은수량산출서(단지내)_진해자은수량산출서(도시기반)0621_진해자은수량산출서(단지내) 0621_수량산출서(2공구)" xfId="1242" xr:uid="{00000000-0005-0000-0000-0000D9040000}"/>
    <cellStyle name="1_tree_구로리총괄내역_장안초등학교내역0814" xfId="1243" xr:uid="{00000000-0005-0000-0000-0000DA040000}"/>
    <cellStyle name="1_tree_구로리총괄내역_장안초등학교내역0814_삼척건지수량산출서" xfId="1244" xr:uid="{00000000-0005-0000-0000-0000DB040000}"/>
    <cellStyle name="1_tree_구로리총괄내역_장안초등학교내역0814_수량산출서-유민" xfId="1245" xr:uid="{00000000-0005-0000-0000-0000DC040000}"/>
    <cellStyle name="1_tree_구로리총괄내역_장안초등학교내역0814_진해자은수량산출서(단지내)" xfId="1246" xr:uid="{00000000-0005-0000-0000-0000DD040000}"/>
    <cellStyle name="1_tree_구로리총괄내역_장안초등학교내역0814_진해자은수량산출서(단지내) 0621" xfId="1247" xr:uid="{00000000-0005-0000-0000-0000DE040000}"/>
    <cellStyle name="1_tree_구로리총괄내역_장안초등학교내역0814_진해자은수량산출서(단지내) 0621_삼척건지수량산출서" xfId="1248" xr:uid="{00000000-0005-0000-0000-0000DF040000}"/>
    <cellStyle name="1_tree_구로리총괄내역_장안초등학교내역0814_진해자은수량산출서(단지내) 0621_수량산출서(1공구)" xfId="1249" xr:uid="{00000000-0005-0000-0000-0000E0040000}"/>
    <cellStyle name="1_tree_구로리총괄내역_장안초등학교내역0814_진해자은수량산출서(단지내) 0621_수량산출서(2공구)" xfId="1250" xr:uid="{00000000-0005-0000-0000-0000E1040000}"/>
    <cellStyle name="1_tree_구로리총괄내역_장안초등학교내역0814_진해자은수량산출서(단지내)_진해자은수량산출서(단지내) 0621" xfId="1251" xr:uid="{00000000-0005-0000-0000-0000E2040000}"/>
    <cellStyle name="1_tree_구로리총괄내역_장안초등학교내역0814_진해자은수량산출서(단지내)_진해자은수량산출서(단지내) 0621_수량산출서(2공구)" xfId="1252" xr:uid="{00000000-0005-0000-0000-0000E3040000}"/>
    <cellStyle name="1_tree_구로리총괄내역_장안초등학교내역0814_진해자은수량산출서(단지내)_진해자은수량산출서(도시기반)0621" xfId="1253" xr:uid="{00000000-0005-0000-0000-0000E4040000}"/>
    <cellStyle name="1_tree_구로리총괄내역_장안초등학교내역0814_진해자은수량산출서(단지내)_진해자은수량산출서(도시기반)0621_진해자은수량산출서(단지내) 0621" xfId="1254" xr:uid="{00000000-0005-0000-0000-0000E5040000}"/>
    <cellStyle name="1_tree_구로리총괄내역_장안초등학교내역0814_진해자은수량산출서(단지내)_진해자은수량산출서(도시기반)0621_진해자은수량산출서(단지내) 0621_수량산출서(2공구)" xfId="1255" xr:uid="{00000000-0005-0000-0000-0000E6040000}"/>
    <cellStyle name="1_tree_구로리총괄내역_진해자은수량산출서(단지내)" xfId="1256" xr:uid="{00000000-0005-0000-0000-0000E7040000}"/>
    <cellStyle name="1_tree_구로리총괄내역_진해자은수량산출서(단지내) 0621" xfId="1257" xr:uid="{00000000-0005-0000-0000-0000E8040000}"/>
    <cellStyle name="1_tree_구로리총괄내역_진해자은수량산출서(단지내) 0621_삼척건지수량산출서" xfId="1258" xr:uid="{00000000-0005-0000-0000-0000E9040000}"/>
    <cellStyle name="1_tree_구로리총괄내역_진해자은수량산출서(단지내) 0621_수량산출서(1공구)" xfId="1259" xr:uid="{00000000-0005-0000-0000-0000EA040000}"/>
    <cellStyle name="1_tree_구로리총괄내역_진해자은수량산출서(단지내) 0621_수량산출서(2공구)" xfId="1260" xr:uid="{00000000-0005-0000-0000-0000EB040000}"/>
    <cellStyle name="1_tree_구로리총괄내역_진해자은수량산출서(단지내)_진해자은수량산출서(단지내) 0621" xfId="1261" xr:uid="{00000000-0005-0000-0000-0000EC040000}"/>
    <cellStyle name="1_tree_구로리총괄내역_진해자은수량산출서(단지내)_진해자은수량산출서(단지내) 0621_수량산출서(2공구)" xfId="1262" xr:uid="{00000000-0005-0000-0000-0000ED040000}"/>
    <cellStyle name="1_tree_구로리총괄내역_진해자은수량산출서(단지내)_진해자은수량산출서(도시기반)0621" xfId="1263" xr:uid="{00000000-0005-0000-0000-0000EE040000}"/>
    <cellStyle name="1_tree_구로리총괄내역_진해자은수량산출서(단지내)_진해자은수량산출서(도시기반)0621_진해자은수량산출서(단지내) 0621" xfId="1264" xr:uid="{00000000-0005-0000-0000-0000EF040000}"/>
    <cellStyle name="1_tree_구로리총괄내역_진해자은수량산출서(단지내)_진해자은수량산출서(도시기반)0621_진해자은수량산출서(단지내) 0621_수량산출서(2공구)" xfId="1265" xr:uid="{00000000-0005-0000-0000-0000F0040000}"/>
    <cellStyle name="1_tree_삼척건지수량산출서" xfId="1266" xr:uid="{00000000-0005-0000-0000-0000F1040000}"/>
    <cellStyle name="1_tree_수량산출" xfId="1267" xr:uid="{00000000-0005-0000-0000-0000F2040000}"/>
    <cellStyle name="1_tree_수량산출_구로리총괄내역" xfId="1268" xr:uid="{00000000-0005-0000-0000-0000F3040000}"/>
    <cellStyle name="1_tree_수량산출_구로리총괄내역_구로리설계예산서1029" xfId="1269" xr:uid="{00000000-0005-0000-0000-0000F4040000}"/>
    <cellStyle name="1_tree_수량산출_구로리총괄내역_구로리설계예산서1029_삼척건지수량산출서" xfId="1270" xr:uid="{00000000-0005-0000-0000-0000F5040000}"/>
    <cellStyle name="1_tree_수량산출_구로리총괄내역_구로리설계예산서1029_수량산출서-유민" xfId="1271" xr:uid="{00000000-0005-0000-0000-0000F6040000}"/>
    <cellStyle name="1_tree_수량산출_구로리총괄내역_구로리설계예산서1029_진해자은수량산출서(단지내)" xfId="1272" xr:uid="{00000000-0005-0000-0000-0000F7040000}"/>
    <cellStyle name="1_tree_수량산출_구로리총괄내역_구로리설계예산서1029_진해자은수량산출서(단지내) 0621" xfId="1273" xr:uid="{00000000-0005-0000-0000-0000F8040000}"/>
    <cellStyle name="1_tree_수량산출_구로리총괄내역_구로리설계예산서1029_진해자은수량산출서(단지내) 0621_삼척건지수량산출서" xfId="1274" xr:uid="{00000000-0005-0000-0000-0000F9040000}"/>
    <cellStyle name="1_tree_수량산출_구로리총괄내역_구로리설계예산서1029_진해자은수량산출서(단지내) 0621_수량산출서(1공구)" xfId="1275" xr:uid="{00000000-0005-0000-0000-0000FA040000}"/>
    <cellStyle name="1_tree_수량산출_구로리총괄내역_구로리설계예산서1029_진해자은수량산출서(단지내) 0621_수량산출서(2공구)" xfId="1276" xr:uid="{00000000-0005-0000-0000-0000FB040000}"/>
    <cellStyle name="1_tree_수량산출_구로리총괄내역_구로리설계예산서1029_진해자은수량산출서(단지내)_진해자은수량산출서(단지내) 0621" xfId="1277" xr:uid="{00000000-0005-0000-0000-0000FC040000}"/>
    <cellStyle name="1_tree_수량산출_구로리총괄내역_구로리설계예산서1029_진해자은수량산출서(단지내)_진해자은수량산출서(단지내) 0621_수량산출서(2공구)" xfId="1278" xr:uid="{00000000-0005-0000-0000-0000FD040000}"/>
    <cellStyle name="1_tree_수량산출_구로리총괄내역_구로리설계예산서1029_진해자은수량산출서(단지내)_진해자은수량산출서(도시기반)0621" xfId="1279" xr:uid="{00000000-0005-0000-0000-0000FE040000}"/>
    <cellStyle name="1_tree_수량산출_구로리총괄내역_구로리설계예산서1029_진해자은수량산출서(단지내)_진해자은수량산출서(도시기반)0621_진해자은수량산출서(단지내) 0621" xfId="1280" xr:uid="{00000000-0005-0000-0000-0000FF040000}"/>
    <cellStyle name="1_tree_수량산출_구로리총괄내역_구로리설계예산서1029_진해자은수량산출서(단지내)_진해자은수량산출서(도시기반)0621_진해자은수량산출서(단지내) 0621_수량산출서(2공구)" xfId="1281" xr:uid="{00000000-0005-0000-0000-000000050000}"/>
    <cellStyle name="1_tree_수량산출_구로리총괄내역_구로리설계예산서1118준공" xfId="1282" xr:uid="{00000000-0005-0000-0000-000001050000}"/>
    <cellStyle name="1_tree_수량산출_구로리총괄내역_구로리설계예산서1118준공_삼척건지수량산출서" xfId="1283" xr:uid="{00000000-0005-0000-0000-000002050000}"/>
    <cellStyle name="1_tree_수량산출_구로리총괄내역_구로리설계예산서1118준공_수량산출서-유민" xfId="1284" xr:uid="{00000000-0005-0000-0000-000003050000}"/>
    <cellStyle name="1_tree_수량산출_구로리총괄내역_구로리설계예산서1118준공_진해자은수량산출서(단지내)" xfId="1285" xr:uid="{00000000-0005-0000-0000-000004050000}"/>
    <cellStyle name="1_tree_수량산출_구로리총괄내역_구로리설계예산서1118준공_진해자은수량산출서(단지내) 0621" xfId="1286" xr:uid="{00000000-0005-0000-0000-000005050000}"/>
    <cellStyle name="1_tree_수량산출_구로리총괄내역_구로리설계예산서1118준공_진해자은수량산출서(단지내) 0621_삼척건지수량산출서" xfId="1287" xr:uid="{00000000-0005-0000-0000-000006050000}"/>
    <cellStyle name="1_tree_수량산출_구로리총괄내역_구로리설계예산서1118준공_진해자은수량산출서(단지내) 0621_수량산출서(1공구)" xfId="1288" xr:uid="{00000000-0005-0000-0000-000007050000}"/>
    <cellStyle name="1_tree_수량산출_구로리총괄내역_구로리설계예산서1118준공_진해자은수량산출서(단지내) 0621_수량산출서(2공구)" xfId="1289" xr:uid="{00000000-0005-0000-0000-000008050000}"/>
    <cellStyle name="1_tree_수량산출_구로리총괄내역_구로리설계예산서1118준공_진해자은수량산출서(단지내)_진해자은수량산출서(단지내) 0621" xfId="1290" xr:uid="{00000000-0005-0000-0000-000009050000}"/>
    <cellStyle name="1_tree_수량산출_구로리총괄내역_구로리설계예산서1118준공_진해자은수량산출서(단지내)_진해자은수량산출서(단지내) 0621_수량산출서(2공구)" xfId="1291" xr:uid="{00000000-0005-0000-0000-00000A050000}"/>
    <cellStyle name="1_tree_수량산출_구로리총괄내역_구로리설계예산서1118준공_진해자은수량산출서(단지내)_진해자은수량산출서(도시기반)0621" xfId="1292" xr:uid="{00000000-0005-0000-0000-00000B050000}"/>
    <cellStyle name="1_tree_수량산출_구로리총괄내역_구로리설계예산서1118준공_진해자은수량산출서(단지내)_진해자은수량산출서(도시기반)0621_진해자은수량산출서(단지내) 0621" xfId="1293" xr:uid="{00000000-0005-0000-0000-00000C050000}"/>
    <cellStyle name="1_tree_수량산출_구로리총괄내역_구로리설계예산서1118준공_진해자은수량산출서(단지내)_진해자은수량산출서(도시기반)0621_진해자은수량산출서(단지내) 0621_수량산출서(2공구)" xfId="1294" xr:uid="{00000000-0005-0000-0000-00000D050000}"/>
    <cellStyle name="1_tree_수량산출_구로리총괄내역_구로리설계예산서조경" xfId="1295" xr:uid="{00000000-0005-0000-0000-00000E050000}"/>
    <cellStyle name="1_tree_수량산출_구로리총괄내역_구로리설계예산서조경_삼척건지수량산출서" xfId="1296" xr:uid="{00000000-0005-0000-0000-00000F050000}"/>
    <cellStyle name="1_tree_수량산출_구로리총괄내역_구로리설계예산서조경_수량산출서-유민" xfId="1297" xr:uid="{00000000-0005-0000-0000-000010050000}"/>
    <cellStyle name="1_tree_수량산출_구로리총괄내역_구로리설계예산서조경_진해자은수량산출서(단지내)" xfId="1298" xr:uid="{00000000-0005-0000-0000-000011050000}"/>
    <cellStyle name="1_tree_수량산출_구로리총괄내역_구로리설계예산서조경_진해자은수량산출서(단지내) 0621" xfId="1299" xr:uid="{00000000-0005-0000-0000-000012050000}"/>
    <cellStyle name="1_tree_수량산출_구로리총괄내역_구로리설계예산서조경_진해자은수량산출서(단지내) 0621_삼척건지수량산출서" xfId="1300" xr:uid="{00000000-0005-0000-0000-000013050000}"/>
    <cellStyle name="1_tree_수량산출_구로리총괄내역_구로리설계예산서조경_진해자은수량산출서(단지내) 0621_수량산출서(1공구)" xfId="1301" xr:uid="{00000000-0005-0000-0000-000014050000}"/>
    <cellStyle name="1_tree_수량산출_구로리총괄내역_구로리설계예산서조경_진해자은수량산출서(단지내) 0621_수량산출서(2공구)" xfId="1302" xr:uid="{00000000-0005-0000-0000-000015050000}"/>
    <cellStyle name="1_tree_수량산출_구로리총괄내역_구로리설계예산서조경_진해자은수량산출서(단지내)_진해자은수량산출서(단지내) 0621" xfId="1303" xr:uid="{00000000-0005-0000-0000-000016050000}"/>
    <cellStyle name="1_tree_수량산출_구로리총괄내역_구로리설계예산서조경_진해자은수량산출서(단지내)_진해자은수량산출서(단지내) 0621_수량산출서(2공구)" xfId="1304" xr:uid="{00000000-0005-0000-0000-000017050000}"/>
    <cellStyle name="1_tree_수량산출_구로리총괄내역_구로리설계예산서조경_진해자은수량산출서(단지내)_진해자은수량산출서(도시기반)0621" xfId="1305" xr:uid="{00000000-0005-0000-0000-000018050000}"/>
    <cellStyle name="1_tree_수량산출_구로리총괄내역_구로리설계예산서조경_진해자은수량산출서(단지내)_진해자은수량산출서(도시기반)0621_진해자은수량산출서(단지내) 0621" xfId="1306" xr:uid="{00000000-0005-0000-0000-000019050000}"/>
    <cellStyle name="1_tree_수량산출_구로리총괄내역_구로리설계예산서조경_진해자은수량산출서(단지내)_진해자은수량산출서(도시기반)0621_진해자은수량산출서(단지내) 0621_수량산출서(2공구)" xfId="1307" xr:uid="{00000000-0005-0000-0000-00001A050000}"/>
    <cellStyle name="1_tree_수량산출_구로리총괄내역_구로리어린이공원예산서(조경)1125" xfId="1308" xr:uid="{00000000-0005-0000-0000-00001B050000}"/>
    <cellStyle name="1_tree_수량산출_구로리총괄내역_구로리어린이공원예산서(조경)1125_삼척건지수량산출서" xfId="1309" xr:uid="{00000000-0005-0000-0000-00001C050000}"/>
    <cellStyle name="1_tree_수량산출_구로리총괄내역_구로리어린이공원예산서(조경)1125_수량산출서-유민" xfId="1310" xr:uid="{00000000-0005-0000-0000-00001D050000}"/>
    <cellStyle name="1_tree_수량산출_구로리총괄내역_구로리어린이공원예산서(조경)1125_진해자은수량산출서(단지내)" xfId="1311" xr:uid="{00000000-0005-0000-0000-00001E050000}"/>
    <cellStyle name="1_tree_수량산출_구로리총괄내역_구로리어린이공원예산서(조경)1125_진해자은수량산출서(단지내) 0621" xfId="1312" xr:uid="{00000000-0005-0000-0000-00001F050000}"/>
    <cellStyle name="1_tree_수량산출_구로리총괄내역_구로리어린이공원예산서(조경)1125_진해자은수량산출서(단지내) 0621_삼척건지수량산출서" xfId="1313" xr:uid="{00000000-0005-0000-0000-000020050000}"/>
    <cellStyle name="1_tree_수량산출_구로리총괄내역_구로리어린이공원예산서(조경)1125_진해자은수량산출서(단지내) 0621_수량산출서(1공구)" xfId="1314" xr:uid="{00000000-0005-0000-0000-000021050000}"/>
    <cellStyle name="1_tree_수량산출_구로리총괄내역_구로리어린이공원예산서(조경)1125_진해자은수량산출서(단지내) 0621_수량산출서(2공구)" xfId="1315" xr:uid="{00000000-0005-0000-0000-000022050000}"/>
    <cellStyle name="1_tree_수량산출_구로리총괄내역_구로리어린이공원예산서(조경)1125_진해자은수량산출서(단지내)_진해자은수량산출서(단지내) 0621" xfId="1316" xr:uid="{00000000-0005-0000-0000-000023050000}"/>
    <cellStyle name="1_tree_수량산출_구로리총괄내역_구로리어린이공원예산서(조경)1125_진해자은수량산출서(단지내)_진해자은수량산출서(단지내) 0621_수량산출서(2공구)" xfId="1317" xr:uid="{00000000-0005-0000-0000-000024050000}"/>
    <cellStyle name="1_tree_수량산출_구로리총괄내역_구로리어린이공원예산서(조경)1125_진해자은수량산출서(단지내)_진해자은수량산출서(도시기반)0621" xfId="1318" xr:uid="{00000000-0005-0000-0000-000025050000}"/>
    <cellStyle name="1_tree_수량산출_구로리총괄내역_구로리어린이공원예산서(조경)1125_진해자은수량산출서(단지내)_진해자은수량산출서(도시기반)0621_진해자은수량산출서(단지내) 0621" xfId="1319" xr:uid="{00000000-0005-0000-0000-000026050000}"/>
    <cellStyle name="1_tree_수량산출_구로리총괄내역_구로리어린이공원예산서(조경)1125_진해자은수량산출서(단지내)_진해자은수량산출서(도시기반)0621_진해자은수량산출서(단지내) 0621_수량산출서(2공구)" xfId="1320" xr:uid="{00000000-0005-0000-0000-000027050000}"/>
    <cellStyle name="1_tree_수량산출_구로리총괄내역_내역서" xfId="1321" xr:uid="{00000000-0005-0000-0000-000028050000}"/>
    <cellStyle name="1_tree_수량산출_구로리총괄내역_내역서_삼척건지수량산출서" xfId="1322" xr:uid="{00000000-0005-0000-0000-000029050000}"/>
    <cellStyle name="1_tree_수량산출_구로리총괄내역_내역서_수량산출서-유민" xfId="1323" xr:uid="{00000000-0005-0000-0000-00002A050000}"/>
    <cellStyle name="1_tree_수량산출_구로리총괄내역_내역서_진해자은수량산출서(단지내)" xfId="1324" xr:uid="{00000000-0005-0000-0000-00002B050000}"/>
    <cellStyle name="1_tree_수량산출_구로리총괄내역_내역서_진해자은수량산출서(단지내) 0621" xfId="1325" xr:uid="{00000000-0005-0000-0000-00002C050000}"/>
    <cellStyle name="1_tree_수량산출_구로리총괄내역_내역서_진해자은수량산출서(단지내) 0621_삼척건지수량산출서" xfId="1326" xr:uid="{00000000-0005-0000-0000-00002D050000}"/>
    <cellStyle name="1_tree_수량산출_구로리총괄내역_내역서_진해자은수량산출서(단지내) 0621_수량산출서(1공구)" xfId="1327" xr:uid="{00000000-0005-0000-0000-00002E050000}"/>
    <cellStyle name="1_tree_수량산출_구로리총괄내역_내역서_진해자은수량산출서(단지내) 0621_수량산출서(2공구)" xfId="1328" xr:uid="{00000000-0005-0000-0000-00002F050000}"/>
    <cellStyle name="1_tree_수량산출_구로리총괄내역_내역서_진해자은수량산출서(단지내)_진해자은수량산출서(단지내) 0621" xfId="1329" xr:uid="{00000000-0005-0000-0000-000030050000}"/>
    <cellStyle name="1_tree_수량산출_구로리총괄내역_내역서_진해자은수량산출서(단지내)_진해자은수량산출서(단지내) 0621_수량산출서(2공구)" xfId="1330" xr:uid="{00000000-0005-0000-0000-000031050000}"/>
    <cellStyle name="1_tree_수량산출_구로리총괄내역_내역서_진해자은수량산출서(단지내)_진해자은수량산출서(도시기반)0621" xfId="1331" xr:uid="{00000000-0005-0000-0000-000032050000}"/>
    <cellStyle name="1_tree_수량산출_구로리총괄내역_내역서_진해자은수량산출서(단지내)_진해자은수량산출서(도시기반)0621_진해자은수량산출서(단지내) 0621" xfId="1332" xr:uid="{00000000-0005-0000-0000-000033050000}"/>
    <cellStyle name="1_tree_수량산출_구로리총괄내역_내역서_진해자은수량산출서(단지내)_진해자은수량산출서(도시기반)0621_진해자은수량산출서(단지내) 0621_수량산출서(2공구)" xfId="1333" xr:uid="{00000000-0005-0000-0000-000034050000}"/>
    <cellStyle name="1_tree_수량산출_구로리총괄내역_노임단가표" xfId="1334" xr:uid="{00000000-0005-0000-0000-000035050000}"/>
    <cellStyle name="1_tree_수량산출_구로리총괄내역_노임단가표_삼척건지수량산출서" xfId="1335" xr:uid="{00000000-0005-0000-0000-000036050000}"/>
    <cellStyle name="1_tree_수량산출_구로리총괄내역_노임단가표_수량산출서-유민" xfId="1336" xr:uid="{00000000-0005-0000-0000-000037050000}"/>
    <cellStyle name="1_tree_수량산출_구로리총괄내역_노임단가표_진해자은수량산출서(단지내)" xfId="1337" xr:uid="{00000000-0005-0000-0000-000038050000}"/>
    <cellStyle name="1_tree_수량산출_구로리총괄내역_노임단가표_진해자은수량산출서(단지내) 0621" xfId="1338" xr:uid="{00000000-0005-0000-0000-000039050000}"/>
    <cellStyle name="1_tree_수량산출_구로리총괄내역_노임단가표_진해자은수량산출서(단지내) 0621_삼척건지수량산출서" xfId="1339" xr:uid="{00000000-0005-0000-0000-00003A050000}"/>
    <cellStyle name="1_tree_수량산출_구로리총괄내역_노임단가표_진해자은수량산출서(단지내) 0621_수량산출서(1공구)" xfId="1340" xr:uid="{00000000-0005-0000-0000-00003B050000}"/>
    <cellStyle name="1_tree_수량산출_구로리총괄내역_노임단가표_진해자은수량산출서(단지내) 0621_수량산출서(2공구)" xfId="1341" xr:uid="{00000000-0005-0000-0000-00003C050000}"/>
    <cellStyle name="1_tree_수량산출_구로리총괄내역_노임단가표_진해자은수량산출서(단지내)_진해자은수량산출서(단지내) 0621" xfId="1342" xr:uid="{00000000-0005-0000-0000-00003D050000}"/>
    <cellStyle name="1_tree_수량산출_구로리총괄내역_노임단가표_진해자은수량산출서(단지내)_진해자은수량산출서(단지내) 0621_수량산출서(2공구)" xfId="1343" xr:uid="{00000000-0005-0000-0000-00003E050000}"/>
    <cellStyle name="1_tree_수량산출_구로리총괄내역_노임단가표_진해자은수량산출서(단지내)_진해자은수량산출서(도시기반)0621" xfId="1344" xr:uid="{00000000-0005-0000-0000-00003F050000}"/>
    <cellStyle name="1_tree_수량산출_구로리총괄내역_노임단가표_진해자은수량산출서(단지내)_진해자은수량산출서(도시기반)0621_진해자은수량산출서(단지내) 0621" xfId="1345" xr:uid="{00000000-0005-0000-0000-000040050000}"/>
    <cellStyle name="1_tree_수량산출_구로리총괄내역_노임단가표_진해자은수량산출서(단지내)_진해자은수량산출서(도시기반)0621_진해자은수량산출서(단지내) 0621_수량산출서(2공구)" xfId="1346" xr:uid="{00000000-0005-0000-0000-000041050000}"/>
    <cellStyle name="1_tree_수량산출_구로리총괄내역_삼척건지수량산출서" xfId="1347" xr:uid="{00000000-0005-0000-0000-000042050000}"/>
    <cellStyle name="1_tree_수량산출_구로리총괄내역_수도권매립지" xfId="1348" xr:uid="{00000000-0005-0000-0000-000043050000}"/>
    <cellStyle name="1_tree_수량산출_구로리총괄내역_수도권매립지_삼척건지수량산출서" xfId="1349" xr:uid="{00000000-0005-0000-0000-000044050000}"/>
    <cellStyle name="1_tree_수량산출_구로리총괄내역_수도권매립지_수량산출서-유민" xfId="1350" xr:uid="{00000000-0005-0000-0000-000045050000}"/>
    <cellStyle name="1_tree_수량산출_구로리총괄내역_수도권매립지_진해자은수량산출서(단지내)" xfId="1351" xr:uid="{00000000-0005-0000-0000-000046050000}"/>
    <cellStyle name="1_tree_수량산출_구로리총괄내역_수도권매립지_진해자은수량산출서(단지내) 0621" xfId="1352" xr:uid="{00000000-0005-0000-0000-000047050000}"/>
    <cellStyle name="1_tree_수량산출_구로리총괄내역_수도권매립지_진해자은수량산출서(단지내) 0621_삼척건지수량산출서" xfId="1353" xr:uid="{00000000-0005-0000-0000-000048050000}"/>
    <cellStyle name="1_tree_수량산출_구로리총괄내역_수도권매립지_진해자은수량산출서(단지내) 0621_수량산출서(1공구)" xfId="1354" xr:uid="{00000000-0005-0000-0000-000049050000}"/>
    <cellStyle name="1_tree_수량산출_구로리총괄내역_수도권매립지_진해자은수량산출서(단지내) 0621_수량산출서(2공구)" xfId="1355" xr:uid="{00000000-0005-0000-0000-00004A050000}"/>
    <cellStyle name="1_tree_수량산출_구로리총괄내역_수도권매립지_진해자은수량산출서(단지내)_진해자은수량산출서(단지내) 0621" xfId="1356" xr:uid="{00000000-0005-0000-0000-00004B050000}"/>
    <cellStyle name="1_tree_수량산출_구로리총괄내역_수도권매립지_진해자은수량산출서(단지내)_진해자은수량산출서(단지내) 0621_수량산출서(2공구)" xfId="1357" xr:uid="{00000000-0005-0000-0000-00004C050000}"/>
    <cellStyle name="1_tree_수량산출_구로리총괄내역_수도권매립지_진해자은수량산출서(단지내)_진해자은수량산출서(도시기반)0621" xfId="1358" xr:uid="{00000000-0005-0000-0000-00004D050000}"/>
    <cellStyle name="1_tree_수량산출_구로리총괄내역_수도권매립지_진해자은수량산출서(단지내)_진해자은수량산출서(도시기반)0621_진해자은수량산출서(단지내) 0621" xfId="1359" xr:uid="{00000000-0005-0000-0000-00004E050000}"/>
    <cellStyle name="1_tree_수량산출_구로리총괄내역_수도권매립지_진해자은수량산출서(단지내)_진해자은수량산출서(도시기반)0621_진해자은수량산출서(단지내) 0621_수량산출서(2공구)" xfId="1360" xr:uid="{00000000-0005-0000-0000-00004F050000}"/>
    <cellStyle name="1_tree_수량산출_구로리총괄내역_수도권매립지1004(발주용)" xfId="1361" xr:uid="{00000000-0005-0000-0000-000050050000}"/>
    <cellStyle name="1_tree_수량산출_구로리총괄내역_수도권매립지1004(발주용)_삼척건지수량산출서" xfId="1362" xr:uid="{00000000-0005-0000-0000-000051050000}"/>
    <cellStyle name="1_tree_수량산출_구로리총괄내역_수도권매립지1004(발주용)_수량산출서-유민" xfId="1363" xr:uid="{00000000-0005-0000-0000-000052050000}"/>
    <cellStyle name="1_tree_수량산출_구로리총괄내역_수도권매립지1004(발주용)_진해자은수량산출서(단지내)" xfId="1364" xr:uid="{00000000-0005-0000-0000-000053050000}"/>
    <cellStyle name="1_tree_수량산출_구로리총괄내역_수도권매립지1004(발주용)_진해자은수량산출서(단지내) 0621" xfId="1365" xr:uid="{00000000-0005-0000-0000-000054050000}"/>
    <cellStyle name="1_tree_수량산출_구로리총괄내역_수도권매립지1004(발주용)_진해자은수량산출서(단지내) 0621_삼척건지수량산출서" xfId="1366" xr:uid="{00000000-0005-0000-0000-000055050000}"/>
    <cellStyle name="1_tree_수량산출_구로리총괄내역_수도권매립지1004(발주용)_진해자은수량산출서(단지내) 0621_수량산출서(1공구)" xfId="1367" xr:uid="{00000000-0005-0000-0000-000056050000}"/>
    <cellStyle name="1_tree_수량산출_구로리총괄내역_수도권매립지1004(발주용)_진해자은수량산출서(단지내) 0621_수량산출서(2공구)" xfId="1368" xr:uid="{00000000-0005-0000-0000-000057050000}"/>
    <cellStyle name="1_tree_수량산출_구로리총괄내역_수도권매립지1004(발주용)_진해자은수량산출서(단지내)_진해자은수량산출서(단지내) 0621" xfId="1369" xr:uid="{00000000-0005-0000-0000-000058050000}"/>
    <cellStyle name="1_tree_수량산출_구로리총괄내역_수도권매립지1004(발주용)_진해자은수량산출서(단지내)_진해자은수량산출서(단지내) 0621_수량산출서(2공구)" xfId="1370" xr:uid="{00000000-0005-0000-0000-000059050000}"/>
    <cellStyle name="1_tree_수량산출_구로리총괄내역_수도권매립지1004(발주용)_진해자은수량산출서(단지내)_진해자은수량산출서(도시기반)0621" xfId="1371" xr:uid="{00000000-0005-0000-0000-00005A050000}"/>
    <cellStyle name="1_tree_수량산출_구로리총괄내역_수도권매립지1004(발주용)_진해자은수량산출서(단지내)_진해자은수량산출서(도시기반)0621_진해자은수량산출서(단지내) 0621" xfId="1372" xr:uid="{00000000-0005-0000-0000-00005B050000}"/>
    <cellStyle name="1_tree_수량산출_구로리총괄내역_수도권매립지1004(발주용)_진해자은수량산출서(단지내)_진해자은수량산출서(도시기반)0621_진해자은수량산출서(단지내) 0621_수량산출서(2공구)" xfId="1373" xr:uid="{00000000-0005-0000-0000-00005C050000}"/>
    <cellStyle name="1_tree_수량산출_구로리총괄내역_수량산출서-유민" xfId="1374" xr:uid="{00000000-0005-0000-0000-00005D050000}"/>
    <cellStyle name="1_tree_수량산출_구로리총괄내역_일신건영설계예산서(0211)" xfId="1375" xr:uid="{00000000-0005-0000-0000-00005E050000}"/>
    <cellStyle name="1_tree_수량산출_구로리총괄내역_일신건영설계예산서(0211)_삼척건지수량산출서" xfId="1376" xr:uid="{00000000-0005-0000-0000-00005F050000}"/>
    <cellStyle name="1_tree_수량산출_구로리총괄내역_일신건영설계예산서(0211)_수량산출서-유민" xfId="1377" xr:uid="{00000000-0005-0000-0000-000060050000}"/>
    <cellStyle name="1_tree_수량산출_구로리총괄내역_일신건영설계예산서(0211)_진해자은수량산출서(단지내)" xfId="1378" xr:uid="{00000000-0005-0000-0000-000061050000}"/>
    <cellStyle name="1_tree_수량산출_구로리총괄내역_일신건영설계예산서(0211)_진해자은수량산출서(단지내) 0621" xfId="1379" xr:uid="{00000000-0005-0000-0000-000062050000}"/>
    <cellStyle name="1_tree_수량산출_구로리총괄내역_일신건영설계예산서(0211)_진해자은수량산출서(단지내) 0621_삼척건지수량산출서" xfId="1380" xr:uid="{00000000-0005-0000-0000-000063050000}"/>
    <cellStyle name="1_tree_수량산출_구로리총괄내역_일신건영설계예산서(0211)_진해자은수량산출서(단지내) 0621_수량산출서(1공구)" xfId="1381" xr:uid="{00000000-0005-0000-0000-000064050000}"/>
    <cellStyle name="1_tree_수량산출_구로리총괄내역_일신건영설계예산서(0211)_진해자은수량산출서(단지내) 0621_수량산출서(2공구)" xfId="1382" xr:uid="{00000000-0005-0000-0000-000065050000}"/>
    <cellStyle name="1_tree_수량산출_구로리총괄내역_일신건영설계예산서(0211)_진해자은수량산출서(단지내)_진해자은수량산출서(단지내) 0621" xfId="1383" xr:uid="{00000000-0005-0000-0000-000066050000}"/>
    <cellStyle name="1_tree_수량산출_구로리총괄내역_일신건영설계예산서(0211)_진해자은수량산출서(단지내)_진해자은수량산출서(단지내) 0621_수량산출서(2공구)" xfId="1384" xr:uid="{00000000-0005-0000-0000-000067050000}"/>
    <cellStyle name="1_tree_수량산출_구로리총괄내역_일신건영설계예산서(0211)_진해자은수량산출서(단지내)_진해자은수량산출서(도시기반)0621" xfId="1385" xr:uid="{00000000-0005-0000-0000-000068050000}"/>
    <cellStyle name="1_tree_수량산출_구로리총괄내역_일신건영설계예산서(0211)_진해자은수량산출서(단지내)_진해자은수량산출서(도시기반)0621_진해자은수량산출서(단지내) 0621" xfId="1386" xr:uid="{00000000-0005-0000-0000-000069050000}"/>
    <cellStyle name="1_tree_수량산출_구로리총괄내역_일신건영설계예산서(0211)_진해자은수량산출서(단지내)_진해자은수량산출서(도시기반)0621_진해자은수량산출서(단지내) 0621_수량산출서(2공구)" xfId="1387" xr:uid="{00000000-0005-0000-0000-00006A050000}"/>
    <cellStyle name="1_tree_수량산출_구로리총괄내역_일위대가" xfId="1388" xr:uid="{00000000-0005-0000-0000-00006B050000}"/>
    <cellStyle name="1_tree_수량산출_구로리총괄내역_일위대가_삼척건지수량산출서" xfId="1389" xr:uid="{00000000-0005-0000-0000-00006C050000}"/>
    <cellStyle name="1_tree_수량산출_구로리총괄내역_일위대가_수량산출서-유민" xfId="1390" xr:uid="{00000000-0005-0000-0000-00006D050000}"/>
    <cellStyle name="1_tree_수량산출_구로리총괄내역_일위대가_진해자은수량산출서(단지내)" xfId="1391" xr:uid="{00000000-0005-0000-0000-00006E050000}"/>
    <cellStyle name="1_tree_수량산출_구로리총괄내역_일위대가_진해자은수량산출서(단지내) 0621" xfId="1392" xr:uid="{00000000-0005-0000-0000-00006F050000}"/>
    <cellStyle name="1_tree_수량산출_구로리총괄내역_일위대가_진해자은수량산출서(단지내) 0621_삼척건지수량산출서" xfId="1393" xr:uid="{00000000-0005-0000-0000-000070050000}"/>
    <cellStyle name="1_tree_수량산출_구로리총괄내역_일위대가_진해자은수량산출서(단지내) 0621_수량산출서(1공구)" xfId="1394" xr:uid="{00000000-0005-0000-0000-000071050000}"/>
    <cellStyle name="1_tree_수량산출_구로리총괄내역_일위대가_진해자은수량산출서(단지내) 0621_수량산출서(2공구)" xfId="1395" xr:uid="{00000000-0005-0000-0000-000072050000}"/>
    <cellStyle name="1_tree_수량산출_구로리총괄내역_일위대가_진해자은수량산출서(단지내)_진해자은수량산출서(단지내) 0621" xfId="1396" xr:uid="{00000000-0005-0000-0000-000073050000}"/>
    <cellStyle name="1_tree_수량산출_구로리총괄내역_일위대가_진해자은수량산출서(단지내)_진해자은수량산출서(단지내) 0621_수량산출서(2공구)" xfId="1397" xr:uid="{00000000-0005-0000-0000-000074050000}"/>
    <cellStyle name="1_tree_수량산출_구로리총괄내역_일위대가_진해자은수량산출서(단지내)_진해자은수량산출서(도시기반)0621" xfId="1398" xr:uid="{00000000-0005-0000-0000-000075050000}"/>
    <cellStyle name="1_tree_수량산출_구로리총괄내역_일위대가_진해자은수량산출서(단지내)_진해자은수량산출서(도시기반)0621_진해자은수량산출서(단지내) 0621" xfId="1399" xr:uid="{00000000-0005-0000-0000-000076050000}"/>
    <cellStyle name="1_tree_수량산출_구로리총괄내역_일위대가_진해자은수량산출서(단지내)_진해자은수량산출서(도시기반)0621_진해자은수량산출서(단지내) 0621_수량산출서(2공구)" xfId="1400" xr:uid="{00000000-0005-0000-0000-000077050000}"/>
    <cellStyle name="1_tree_수량산출_구로리총괄내역_자재단가표" xfId="1401" xr:uid="{00000000-0005-0000-0000-000078050000}"/>
    <cellStyle name="1_tree_수량산출_구로리총괄내역_자재단가표_삼척건지수량산출서" xfId="1402" xr:uid="{00000000-0005-0000-0000-000079050000}"/>
    <cellStyle name="1_tree_수량산출_구로리총괄내역_자재단가표_수량산출서-유민" xfId="1403" xr:uid="{00000000-0005-0000-0000-00007A050000}"/>
    <cellStyle name="1_tree_수량산출_구로리총괄내역_자재단가표_진해자은수량산출서(단지내)" xfId="1404" xr:uid="{00000000-0005-0000-0000-00007B050000}"/>
    <cellStyle name="1_tree_수량산출_구로리총괄내역_자재단가표_진해자은수량산출서(단지내) 0621" xfId="1405" xr:uid="{00000000-0005-0000-0000-00007C050000}"/>
    <cellStyle name="1_tree_수량산출_구로리총괄내역_자재단가표_진해자은수량산출서(단지내) 0621_삼척건지수량산출서" xfId="1406" xr:uid="{00000000-0005-0000-0000-00007D050000}"/>
    <cellStyle name="1_tree_수량산출_구로리총괄내역_자재단가표_진해자은수량산출서(단지내) 0621_수량산출서(1공구)" xfId="1407" xr:uid="{00000000-0005-0000-0000-00007E050000}"/>
    <cellStyle name="1_tree_수량산출_구로리총괄내역_자재단가표_진해자은수량산출서(단지내) 0621_수량산출서(2공구)" xfId="1408" xr:uid="{00000000-0005-0000-0000-00007F050000}"/>
    <cellStyle name="1_tree_수량산출_구로리총괄내역_자재단가표_진해자은수량산출서(단지내)_진해자은수량산출서(단지내) 0621" xfId="1409" xr:uid="{00000000-0005-0000-0000-000080050000}"/>
    <cellStyle name="1_tree_수량산출_구로리총괄내역_자재단가표_진해자은수량산출서(단지내)_진해자은수량산출서(단지내) 0621_수량산출서(2공구)" xfId="1410" xr:uid="{00000000-0005-0000-0000-000081050000}"/>
    <cellStyle name="1_tree_수량산출_구로리총괄내역_자재단가표_진해자은수량산출서(단지내)_진해자은수량산출서(도시기반)0621" xfId="1411" xr:uid="{00000000-0005-0000-0000-000082050000}"/>
    <cellStyle name="1_tree_수량산출_구로리총괄내역_자재단가표_진해자은수량산출서(단지내)_진해자은수량산출서(도시기반)0621_진해자은수량산출서(단지내) 0621" xfId="1412" xr:uid="{00000000-0005-0000-0000-000083050000}"/>
    <cellStyle name="1_tree_수량산출_구로리총괄내역_자재단가표_진해자은수량산출서(단지내)_진해자은수량산출서(도시기반)0621_진해자은수량산출서(단지내) 0621_수량산출서(2공구)" xfId="1413" xr:uid="{00000000-0005-0000-0000-000084050000}"/>
    <cellStyle name="1_tree_수량산출_구로리총괄내역_장안초등학교내역0814" xfId="1414" xr:uid="{00000000-0005-0000-0000-000085050000}"/>
    <cellStyle name="1_tree_수량산출_구로리총괄내역_장안초등학교내역0814_삼척건지수량산출서" xfId="1415" xr:uid="{00000000-0005-0000-0000-000086050000}"/>
    <cellStyle name="1_tree_수량산출_구로리총괄내역_장안초등학교내역0814_수량산출서-유민" xfId="1416" xr:uid="{00000000-0005-0000-0000-000087050000}"/>
    <cellStyle name="1_tree_수량산출_구로리총괄내역_장안초등학교내역0814_진해자은수량산출서(단지내)" xfId="1417" xr:uid="{00000000-0005-0000-0000-000088050000}"/>
    <cellStyle name="1_tree_수량산출_구로리총괄내역_장안초등학교내역0814_진해자은수량산출서(단지내) 0621" xfId="1418" xr:uid="{00000000-0005-0000-0000-000089050000}"/>
    <cellStyle name="1_tree_수량산출_구로리총괄내역_장안초등학교내역0814_진해자은수량산출서(단지내) 0621_삼척건지수량산출서" xfId="1419" xr:uid="{00000000-0005-0000-0000-00008A050000}"/>
    <cellStyle name="1_tree_수량산출_구로리총괄내역_장안초등학교내역0814_진해자은수량산출서(단지내) 0621_수량산출서(1공구)" xfId="1420" xr:uid="{00000000-0005-0000-0000-00008B050000}"/>
    <cellStyle name="1_tree_수량산출_구로리총괄내역_장안초등학교내역0814_진해자은수량산출서(단지내) 0621_수량산출서(2공구)" xfId="1421" xr:uid="{00000000-0005-0000-0000-00008C050000}"/>
    <cellStyle name="1_tree_수량산출_구로리총괄내역_장안초등학교내역0814_진해자은수량산출서(단지내)_진해자은수량산출서(단지내) 0621" xfId="1422" xr:uid="{00000000-0005-0000-0000-00008D050000}"/>
    <cellStyle name="1_tree_수량산출_구로리총괄내역_장안초등학교내역0814_진해자은수량산출서(단지내)_진해자은수량산출서(단지내) 0621_수량산출서(2공구)" xfId="1423" xr:uid="{00000000-0005-0000-0000-00008E050000}"/>
    <cellStyle name="1_tree_수량산출_구로리총괄내역_장안초등학교내역0814_진해자은수량산출서(단지내)_진해자은수량산출서(도시기반)0621" xfId="1424" xr:uid="{00000000-0005-0000-0000-00008F050000}"/>
    <cellStyle name="1_tree_수량산출_구로리총괄내역_장안초등학교내역0814_진해자은수량산출서(단지내)_진해자은수량산출서(도시기반)0621_진해자은수량산출서(단지내) 0621" xfId="1425" xr:uid="{00000000-0005-0000-0000-000090050000}"/>
    <cellStyle name="1_tree_수량산출_구로리총괄내역_장안초등학교내역0814_진해자은수량산출서(단지내)_진해자은수량산출서(도시기반)0621_진해자은수량산출서(단지내) 0621_수량산출서(2공구)" xfId="1426" xr:uid="{00000000-0005-0000-0000-000091050000}"/>
    <cellStyle name="1_tree_수량산출_구로리총괄내역_진해자은수량산출서(단지내)" xfId="1427" xr:uid="{00000000-0005-0000-0000-000092050000}"/>
    <cellStyle name="1_tree_수량산출_구로리총괄내역_진해자은수량산출서(단지내) 0621" xfId="1428" xr:uid="{00000000-0005-0000-0000-000093050000}"/>
    <cellStyle name="1_tree_수량산출_구로리총괄내역_진해자은수량산출서(단지내) 0621_삼척건지수량산출서" xfId="1429" xr:uid="{00000000-0005-0000-0000-000094050000}"/>
    <cellStyle name="1_tree_수량산출_구로리총괄내역_진해자은수량산출서(단지내) 0621_수량산출서(1공구)" xfId="1430" xr:uid="{00000000-0005-0000-0000-000095050000}"/>
    <cellStyle name="1_tree_수량산출_구로리총괄내역_진해자은수량산출서(단지내) 0621_수량산출서(2공구)" xfId="1431" xr:uid="{00000000-0005-0000-0000-000096050000}"/>
    <cellStyle name="1_tree_수량산출_구로리총괄내역_진해자은수량산출서(단지내)_진해자은수량산출서(단지내) 0621" xfId="1432" xr:uid="{00000000-0005-0000-0000-000097050000}"/>
    <cellStyle name="1_tree_수량산출_구로리총괄내역_진해자은수량산출서(단지내)_진해자은수량산출서(단지내) 0621_수량산출서(2공구)" xfId="1433" xr:uid="{00000000-0005-0000-0000-000098050000}"/>
    <cellStyle name="1_tree_수량산출_구로리총괄내역_진해자은수량산출서(단지내)_진해자은수량산출서(도시기반)0621" xfId="1434" xr:uid="{00000000-0005-0000-0000-000099050000}"/>
    <cellStyle name="1_tree_수량산출_구로리총괄내역_진해자은수량산출서(단지내)_진해자은수량산출서(도시기반)0621_진해자은수량산출서(단지내) 0621" xfId="1435" xr:uid="{00000000-0005-0000-0000-00009A050000}"/>
    <cellStyle name="1_tree_수량산출_구로리총괄내역_진해자은수량산출서(단지내)_진해자은수량산출서(도시기반)0621_진해자은수량산출서(단지내) 0621_수량산출서(2공구)" xfId="1436" xr:uid="{00000000-0005-0000-0000-00009B050000}"/>
    <cellStyle name="1_tree_수량산출_삼척건지수량산출서" xfId="1437" xr:uid="{00000000-0005-0000-0000-00009C050000}"/>
    <cellStyle name="1_tree_수량산출_수량산출서-유민" xfId="1438" xr:uid="{00000000-0005-0000-0000-00009D050000}"/>
    <cellStyle name="1_tree_수량산출_진해자은수량산출서(단지내)" xfId="1439" xr:uid="{00000000-0005-0000-0000-00009E050000}"/>
    <cellStyle name="1_tree_수량산출_진해자은수량산출서(단지내) 0621" xfId="1440" xr:uid="{00000000-0005-0000-0000-00009F050000}"/>
    <cellStyle name="1_tree_수량산출_진해자은수량산출서(단지내) 0621_삼척건지수량산출서" xfId="1441" xr:uid="{00000000-0005-0000-0000-0000A0050000}"/>
    <cellStyle name="1_tree_수량산출_진해자은수량산출서(단지내) 0621_수량산출서(1공구)" xfId="1442" xr:uid="{00000000-0005-0000-0000-0000A1050000}"/>
    <cellStyle name="1_tree_수량산출_진해자은수량산출서(단지내) 0621_수량산출서(2공구)" xfId="1443" xr:uid="{00000000-0005-0000-0000-0000A2050000}"/>
    <cellStyle name="1_tree_수량산출_진해자은수량산출서(단지내)_진해자은수량산출서(단지내) 0621" xfId="1444" xr:uid="{00000000-0005-0000-0000-0000A3050000}"/>
    <cellStyle name="1_tree_수량산출_진해자은수량산출서(단지내)_진해자은수량산출서(단지내) 0621_수량산출서(2공구)" xfId="1445" xr:uid="{00000000-0005-0000-0000-0000A4050000}"/>
    <cellStyle name="1_tree_수량산출_진해자은수량산출서(단지내)_진해자은수량산출서(도시기반)0621" xfId="1446" xr:uid="{00000000-0005-0000-0000-0000A5050000}"/>
    <cellStyle name="1_tree_수량산출_진해자은수량산출서(단지내)_진해자은수량산출서(도시기반)0621_진해자은수량산출서(단지내) 0621" xfId="1447" xr:uid="{00000000-0005-0000-0000-0000A6050000}"/>
    <cellStyle name="1_tree_수량산출_진해자은수량산출서(단지내)_진해자은수량산출서(도시기반)0621_진해자은수량산출서(단지내) 0621_수량산출서(2공구)" xfId="1448" xr:uid="{00000000-0005-0000-0000-0000A7050000}"/>
    <cellStyle name="1_tree_수량산출_총괄내역0518" xfId="1449" xr:uid="{00000000-0005-0000-0000-0000A8050000}"/>
    <cellStyle name="1_tree_수량산출_총괄내역0518_구로리설계예산서1029" xfId="1450" xr:uid="{00000000-0005-0000-0000-0000A9050000}"/>
    <cellStyle name="1_tree_수량산출_총괄내역0518_구로리설계예산서1029_삼척건지수량산출서" xfId="1451" xr:uid="{00000000-0005-0000-0000-0000AA050000}"/>
    <cellStyle name="1_tree_수량산출_총괄내역0518_구로리설계예산서1029_수량산출서-유민" xfId="1452" xr:uid="{00000000-0005-0000-0000-0000AB050000}"/>
    <cellStyle name="1_tree_수량산출_총괄내역0518_구로리설계예산서1029_진해자은수량산출서(단지내)" xfId="1453" xr:uid="{00000000-0005-0000-0000-0000AC050000}"/>
    <cellStyle name="1_tree_수량산출_총괄내역0518_구로리설계예산서1029_진해자은수량산출서(단지내) 0621" xfId="1454" xr:uid="{00000000-0005-0000-0000-0000AD050000}"/>
    <cellStyle name="1_tree_수량산출_총괄내역0518_구로리설계예산서1029_진해자은수량산출서(단지내) 0621_삼척건지수량산출서" xfId="1455" xr:uid="{00000000-0005-0000-0000-0000AE050000}"/>
    <cellStyle name="1_tree_수량산출_총괄내역0518_구로리설계예산서1029_진해자은수량산출서(단지내) 0621_수량산출서(1공구)" xfId="1456" xr:uid="{00000000-0005-0000-0000-0000AF050000}"/>
    <cellStyle name="1_tree_수량산출_총괄내역0518_구로리설계예산서1029_진해자은수량산출서(단지내) 0621_수량산출서(2공구)" xfId="1457" xr:uid="{00000000-0005-0000-0000-0000B0050000}"/>
    <cellStyle name="1_tree_수량산출_총괄내역0518_구로리설계예산서1029_진해자은수량산출서(단지내)_진해자은수량산출서(단지내) 0621" xfId="1458" xr:uid="{00000000-0005-0000-0000-0000B1050000}"/>
    <cellStyle name="1_tree_수량산출_총괄내역0518_구로리설계예산서1029_진해자은수량산출서(단지내)_진해자은수량산출서(단지내) 0621_수량산출서(2공구)" xfId="1459" xr:uid="{00000000-0005-0000-0000-0000B2050000}"/>
    <cellStyle name="1_tree_수량산출_총괄내역0518_구로리설계예산서1029_진해자은수량산출서(단지내)_진해자은수량산출서(도시기반)0621" xfId="1460" xr:uid="{00000000-0005-0000-0000-0000B3050000}"/>
    <cellStyle name="1_tree_수량산출_총괄내역0518_구로리설계예산서1029_진해자은수량산출서(단지내)_진해자은수량산출서(도시기반)0621_진해자은수량산출서(단지내) 0621" xfId="1461" xr:uid="{00000000-0005-0000-0000-0000B4050000}"/>
    <cellStyle name="1_tree_수량산출_총괄내역0518_구로리설계예산서1029_진해자은수량산출서(단지내)_진해자은수량산출서(도시기반)0621_진해자은수량산출서(단지내) 0621_수량산출서(2공구)" xfId="1462" xr:uid="{00000000-0005-0000-0000-0000B5050000}"/>
    <cellStyle name="1_tree_수량산출_총괄내역0518_구로리설계예산서1118준공" xfId="1463" xr:uid="{00000000-0005-0000-0000-0000B6050000}"/>
    <cellStyle name="1_tree_수량산출_총괄내역0518_구로리설계예산서1118준공_삼척건지수량산출서" xfId="1464" xr:uid="{00000000-0005-0000-0000-0000B7050000}"/>
    <cellStyle name="1_tree_수량산출_총괄내역0518_구로리설계예산서1118준공_수량산출서-유민" xfId="1465" xr:uid="{00000000-0005-0000-0000-0000B8050000}"/>
    <cellStyle name="1_tree_수량산출_총괄내역0518_구로리설계예산서1118준공_진해자은수량산출서(단지내)" xfId="1466" xr:uid="{00000000-0005-0000-0000-0000B9050000}"/>
    <cellStyle name="1_tree_수량산출_총괄내역0518_구로리설계예산서1118준공_진해자은수량산출서(단지내) 0621" xfId="1467" xr:uid="{00000000-0005-0000-0000-0000BA050000}"/>
    <cellStyle name="1_tree_수량산출_총괄내역0518_구로리설계예산서1118준공_진해자은수량산출서(단지내) 0621_삼척건지수량산출서" xfId="1468" xr:uid="{00000000-0005-0000-0000-0000BB050000}"/>
    <cellStyle name="1_tree_수량산출_총괄내역0518_구로리설계예산서1118준공_진해자은수량산출서(단지내) 0621_수량산출서(1공구)" xfId="1469" xr:uid="{00000000-0005-0000-0000-0000BC050000}"/>
    <cellStyle name="1_tree_수량산출_총괄내역0518_구로리설계예산서1118준공_진해자은수량산출서(단지내) 0621_수량산출서(2공구)" xfId="1470" xr:uid="{00000000-0005-0000-0000-0000BD050000}"/>
    <cellStyle name="1_tree_수량산출_총괄내역0518_구로리설계예산서1118준공_진해자은수량산출서(단지내)_진해자은수량산출서(단지내) 0621" xfId="1471" xr:uid="{00000000-0005-0000-0000-0000BE050000}"/>
    <cellStyle name="1_tree_수량산출_총괄내역0518_구로리설계예산서1118준공_진해자은수량산출서(단지내)_진해자은수량산출서(단지내) 0621_수량산출서(2공구)" xfId="1472" xr:uid="{00000000-0005-0000-0000-0000BF050000}"/>
    <cellStyle name="1_tree_수량산출_총괄내역0518_구로리설계예산서1118준공_진해자은수량산출서(단지내)_진해자은수량산출서(도시기반)0621" xfId="1473" xr:uid="{00000000-0005-0000-0000-0000C0050000}"/>
    <cellStyle name="1_tree_수량산출_총괄내역0518_구로리설계예산서1118준공_진해자은수량산출서(단지내)_진해자은수량산출서(도시기반)0621_진해자은수량산출서(단지내) 0621" xfId="1474" xr:uid="{00000000-0005-0000-0000-0000C1050000}"/>
    <cellStyle name="1_tree_수량산출_총괄내역0518_구로리설계예산서1118준공_진해자은수량산출서(단지내)_진해자은수량산출서(도시기반)0621_진해자은수량산출서(단지내) 0621_수량산출서(2공구)" xfId="1475" xr:uid="{00000000-0005-0000-0000-0000C2050000}"/>
    <cellStyle name="1_tree_수량산출_총괄내역0518_구로리설계예산서조경" xfId="1476" xr:uid="{00000000-0005-0000-0000-0000C3050000}"/>
    <cellStyle name="1_tree_수량산출_총괄내역0518_구로리설계예산서조경_삼척건지수량산출서" xfId="1477" xr:uid="{00000000-0005-0000-0000-0000C4050000}"/>
    <cellStyle name="1_tree_수량산출_총괄내역0518_구로리설계예산서조경_수량산출서-유민" xfId="1478" xr:uid="{00000000-0005-0000-0000-0000C5050000}"/>
    <cellStyle name="1_tree_수량산출_총괄내역0518_구로리설계예산서조경_진해자은수량산출서(단지내)" xfId="1479" xr:uid="{00000000-0005-0000-0000-0000C6050000}"/>
    <cellStyle name="1_tree_수량산출_총괄내역0518_구로리설계예산서조경_진해자은수량산출서(단지내) 0621" xfId="1480" xr:uid="{00000000-0005-0000-0000-0000C7050000}"/>
    <cellStyle name="1_tree_수량산출_총괄내역0518_구로리설계예산서조경_진해자은수량산출서(단지내) 0621_삼척건지수량산출서" xfId="1481" xr:uid="{00000000-0005-0000-0000-0000C8050000}"/>
    <cellStyle name="1_tree_수량산출_총괄내역0518_구로리설계예산서조경_진해자은수량산출서(단지내) 0621_수량산출서(1공구)" xfId="1482" xr:uid="{00000000-0005-0000-0000-0000C9050000}"/>
    <cellStyle name="1_tree_수량산출_총괄내역0518_구로리설계예산서조경_진해자은수량산출서(단지내) 0621_수량산출서(2공구)" xfId="1483" xr:uid="{00000000-0005-0000-0000-0000CA050000}"/>
    <cellStyle name="1_tree_수량산출_총괄내역0518_구로리설계예산서조경_진해자은수량산출서(단지내)_진해자은수량산출서(단지내) 0621" xfId="1484" xr:uid="{00000000-0005-0000-0000-0000CB050000}"/>
    <cellStyle name="1_tree_수량산출_총괄내역0518_구로리설계예산서조경_진해자은수량산출서(단지내)_진해자은수량산출서(단지내) 0621_수량산출서(2공구)" xfId="1485" xr:uid="{00000000-0005-0000-0000-0000CC050000}"/>
    <cellStyle name="1_tree_수량산출_총괄내역0518_구로리설계예산서조경_진해자은수량산출서(단지내)_진해자은수량산출서(도시기반)0621" xfId="1486" xr:uid="{00000000-0005-0000-0000-0000CD050000}"/>
    <cellStyle name="1_tree_수량산출_총괄내역0518_구로리설계예산서조경_진해자은수량산출서(단지내)_진해자은수량산출서(도시기반)0621_진해자은수량산출서(단지내) 0621" xfId="1487" xr:uid="{00000000-0005-0000-0000-0000CE050000}"/>
    <cellStyle name="1_tree_수량산출_총괄내역0518_구로리설계예산서조경_진해자은수량산출서(단지내)_진해자은수량산출서(도시기반)0621_진해자은수량산출서(단지내) 0621_수량산출서(2공구)" xfId="1488" xr:uid="{00000000-0005-0000-0000-0000CF050000}"/>
    <cellStyle name="1_tree_수량산출_총괄내역0518_구로리어린이공원예산서(조경)1125" xfId="1489" xr:uid="{00000000-0005-0000-0000-0000D0050000}"/>
    <cellStyle name="1_tree_수량산출_총괄내역0518_구로리어린이공원예산서(조경)1125_삼척건지수량산출서" xfId="1490" xr:uid="{00000000-0005-0000-0000-0000D1050000}"/>
    <cellStyle name="1_tree_수량산출_총괄내역0518_구로리어린이공원예산서(조경)1125_수량산출서-유민" xfId="1491" xr:uid="{00000000-0005-0000-0000-0000D2050000}"/>
    <cellStyle name="1_tree_수량산출_총괄내역0518_구로리어린이공원예산서(조경)1125_진해자은수량산출서(단지내)" xfId="1492" xr:uid="{00000000-0005-0000-0000-0000D3050000}"/>
    <cellStyle name="1_tree_수량산출_총괄내역0518_구로리어린이공원예산서(조경)1125_진해자은수량산출서(단지내) 0621" xfId="1493" xr:uid="{00000000-0005-0000-0000-0000D4050000}"/>
    <cellStyle name="1_tree_수량산출_총괄내역0518_구로리어린이공원예산서(조경)1125_진해자은수량산출서(단지내) 0621_삼척건지수량산출서" xfId="1494" xr:uid="{00000000-0005-0000-0000-0000D5050000}"/>
    <cellStyle name="1_tree_수량산출_총괄내역0518_구로리어린이공원예산서(조경)1125_진해자은수량산출서(단지내) 0621_수량산출서(1공구)" xfId="1495" xr:uid="{00000000-0005-0000-0000-0000D6050000}"/>
    <cellStyle name="1_tree_수량산출_총괄내역0518_구로리어린이공원예산서(조경)1125_진해자은수량산출서(단지내) 0621_수량산출서(2공구)" xfId="1496" xr:uid="{00000000-0005-0000-0000-0000D7050000}"/>
    <cellStyle name="1_tree_수량산출_총괄내역0518_구로리어린이공원예산서(조경)1125_진해자은수량산출서(단지내)_진해자은수량산출서(단지내) 0621" xfId="1497" xr:uid="{00000000-0005-0000-0000-0000D8050000}"/>
    <cellStyle name="1_tree_수량산출_총괄내역0518_구로리어린이공원예산서(조경)1125_진해자은수량산출서(단지내)_진해자은수량산출서(단지내) 0621_수량산출서(2공구)" xfId="1498" xr:uid="{00000000-0005-0000-0000-0000D9050000}"/>
    <cellStyle name="1_tree_수량산출_총괄내역0518_구로리어린이공원예산서(조경)1125_진해자은수량산출서(단지내)_진해자은수량산출서(도시기반)0621" xfId="1499" xr:uid="{00000000-0005-0000-0000-0000DA050000}"/>
    <cellStyle name="1_tree_수량산출_총괄내역0518_구로리어린이공원예산서(조경)1125_진해자은수량산출서(단지내)_진해자은수량산출서(도시기반)0621_진해자은수량산출서(단지내) 0621" xfId="1500" xr:uid="{00000000-0005-0000-0000-0000DB050000}"/>
    <cellStyle name="1_tree_수량산출_총괄내역0518_구로리어린이공원예산서(조경)1125_진해자은수량산출서(단지내)_진해자은수량산출서(도시기반)0621_진해자은수량산출서(단지내) 0621_수량산출서(2공구)" xfId="1501" xr:uid="{00000000-0005-0000-0000-0000DC050000}"/>
    <cellStyle name="1_tree_수량산출_총괄내역0518_내역서" xfId="1502" xr:uid="{00000000-0005-0000-0000-0000DD050000}"/>
    <cellStyle name="1_tree_수량산출_총괄내역0518_내역서_삼척건지수량산출서" xfId="1503" xr:uid="{00000000-0005-0000-0000-0000DE050000}"/>
    <cellStyle name="1_tree_수량산출_총괄내역0518_내역서_수량산출서-유민" xfId="1504" xr:uid="{00000000-0005-0000-0000-0000DF050000}"/>
    <cellStyle name="1_tree_수량산출_총괄내역0518_내역서_진해자은수량산출서(단지내)" xfId="1505" xr:uid="{00000000-0005-0000-0000-0000E0050000}"/>
    <cellStyle name="1_tree_수량산출_총괄내역0518_내역서_진해자은수량산출서(단지내) 0621" xfId="1506" xr:uid="{00000000-0005-0000-0000-0000E1050000}"/>
    <cellStyle name="1_tree_수량산출_총괄내역0518_내역서_진해자은수량산출서(단지내) 0621_삼척건지수량산출서" xfId="1507" xr:uid="{00000000-0005-0000-0000-0000E2050000}"/>
    <cellStyle name="1_tree_수량산출_총괄내역0518_내역서_진해자은수량산출서(단지내) 0621_수량산출서(1공구)" xfId="1508" xr:uid="{00000000-0005-0000-0000-0000E3050000}"/>
    <cellStyle name="1_tree_수량산출_총괄내역0518_내역서_진해자은수량산출서(단지내) 0621_수량산출서(2공구)" xfId="1509" xr:uid="{00000000-0005-0000-0000-0000E4050000}"/>
    <cellStyle name="1_tree_수량산출_총괄내역0518_내역서_진해자은수량산출서(단지내)_진해자은수량산출서(단지내) 0621" xfId="1510" xr:uid="{00000000-0005-0000-0000-0000E5050000}"/>
    <cellStyle name="1_tree_수량산출_총괄내역0518_내역서_진해자은수량산출서(단지내)_진해자은수량산출서(단지내) 0621_수량산출서(2공구)" xfId="1511" xr:uid="{00000000-0005-0000-0000-0000E6050000}"/>
    <cellStyle name="1_tree_수량산출_총괄내역0518_내역서_진해자은수량산출서(단지내)_진해자은수량산출서(도시기반)0621" xfId="1512" xr:uid="{00000000-0005-0000-0000-0000E7050000}"/>
    <cellStyle name="1_tree_수량산출_총괄내역0518_내역서_진해자은수량산출서(단지내)_진해자은수량산출서(도시기반)0621_진해자은수량산출서(단지내) 0621" xfId="1513" xr:uid="{00000000-0005-0000-0000-0000E8050000}"/>
    <cellStyle name="1_tree_수량산출_총괄내역0518_내역서_진해자은수량산출서(단지내)_진해자은수량산출서(도시기반)0621_진해자은수량산출서(단지내) 0621_수량산출서(2공구)" xfId="1514" xr:uid="{00000000-0005-0000-0000-0000E9050000}"/>
    <cellStyle name="1_tree_수량산출_총괄내역0518_노임단가표" xfId="1515" xr:uid="{00000000-0005-0000-0000-0000EA050000}"/>
    <cellStyle name="1_tree_수량산출_총괄내역0518_노임단가표_삼척건지수량산출서" xfId="1516" xr:uid="{00000000-0005-0000-0000-0000EB050000}"/>
    <cellStyle name="1_tree_수량산출_총괄내역0518_노임단가표_수량산출서-유민" xfId="1517" xr:uid="{00000000-0005-0000-0000-0000EC050000}"/>
    <cellStyle name="1_tree_수량산출_총괄내역0518_노임단가표_진해자은수량산출서(단지내)" xfId="1518" xr:uid="{00000000-0005-0000-0000-0000ED050000}"/>
    <cellStyle name="1_tree_수량산출_총괄내역0518_노임단가표_진해자은수량산출서(단지내) 0621" xfId="1519" xr:uid="{00000000-0005-0000-0000-0000EE050000}"/>
    <cellStyle name="1_tree_수량산출_총괄내역0518_노임단가표_진해자은수량산출서(단지내) 0621_삼척건지수량산출서" xfId="1520" xr:uid="{00000000-0005-0000-0000-0000EF050000}"/>
    <cellStyle name="1_tree_수량산출_총괄내역0518_노임단가표_진해자은수량산출서(단지내) 0621_수량산출서(1공구)" xfId="1521" xr:uid="{00000000-0005-0000-0000-0000F0050000}"/>
    <cellStyle name="1_tree_수량산출_총괄내역0518_노임단가표_진해자은수량산출서(단지내) 0621_수량산출서(2공구)" xfId="1522" xr:uid="{00000000-0005-0000-0000-0000F1050000}"/>
    <cellStyle name="1_tree_수량산출_총괄내역0518_노임단가표_진해자은수량산출서(단지내)_진해자은수량산출서(단지내) 0621" xfId="1523" xr:uid="{00000000-0005-0000-0000-0000F2050000}"/>
    <cellStyle name="1_tree_수량산출_총괄내역0518_노임단가표_진해자은수량산출서(단지내)_진해자은수량산출서(단지내) 0621_수량산출서(2공구)" xfId="1524" xr:uid="{00000000-0005-0000-0000-0000F3050000}"/>
    <cellStyle name="1_tree_수량산출_총괄내역0518_노임단가표_진해자은수량산출서(단지내)_진해자은수량산출서(도시기반)0621" xfId="1525" xr:uid="{00000000-0005-0000-0000-0000F4050000}"/>
    <cellStyle name="1_tree_수량산출_총괄내역0518_노임단가표_진해자은수량산출서(단지내)_진해자은수량산출서(도시기반)0621_진해자은수량산출서(단지내) 0621" xfId="1526" xr:uid="{00000000-0005-0000-0000-0000F5050000}"/>
    <cellStyle name="1_tree_수량산출_총괄내역0518_노임단가표_진해자은수량산출서(단지내)_진해자은수량산출서(도시기반)0621_진해자은수량산출서(단지내) 0621_수량산출서(2공구)" xfId="1527" xr:uid="{00000000-0005-0000-0000-0000F6050000}"/>
    <cellStyle name="1_tree_수량산출_총괄내역0518_삼척건지수량산출서" xfId="1528" xr:uid="{00000000-0005-0000-0000-0000F7050000}"/>
    <cellStyle name="1_tree_수량산출_총괄내역0518_수도권매립지" xfId="1529" xr:uid="{00000000-0005-0000-0000-0000F8050000}"/>
    <cellStyle name="1_tree_수량산출_총괄내역0518_수도권매립지_삼척건지수량산출서" xfId="1530" xr:uid="{00000000-0005-0000-0000-0000F9050000}"/>
    <cellStyle name="1_tree_수량산출_총괄내역0518_수도권매립지_수량산출서-유민" xfId="1531" xr:uid="{00000000-0005-0000-0000-0000FA050000}"/>
    <cellStyle name="1_tree_수량산출_총괄내역0518_수도권매립지_진해자은수량산출서(단지내)" xfId="1532" xr:uid="{00000000-0005-0000-0000-0000FB050000}"/>
    <cellStyle name="1_tree_수량산출_총괄내역0518_수도권매립지_진해자은수량산출서(단지내) 0621" xfId="1533" xr:uid="{00000000-0005-0000-0000-0000FC050000}"/>
    <cellStyle name="1_tree_수량산출_총괄내역0518_수도권매립지_진해자은수량산출서(단지내) 0621_삼척건지수량산출서" xfId="1534" xr:uid="{00000000-0005-0000-0000-0000FD050000}"/>
    <cellStyle name="1_tree_수량산출_총괄내역0518_수도권매립지_진해자은수량산출서(단지내) 0621_수량산출서(1공구)" xfId="1535" xr:uid="{00000000-0005-0000-0000-0000FE050000}"/>
    <cellStyle name="1_tree_수량산출_총괄내역0518_수도권매립지_진해자은수량산출서(단지내) 0621_수량산출서(2공구)" xfId="1536" xr:uid="{00000000-0005-0000-0000-0000FF050000}"/>
    <cellStyle name="1_tree_수량산출_총괄내역0518_수도권매립지_진해자은수량산출서(단지내)_진해자은수량산출서(단지내) 0621" xfId="1537" xr:uid="{00000000-0005-0000-0000-000000060000}"/>
    <cellStyle name="1_tree_수량산출_총괄내역0518_수도권매립지_진해자은수량산출서(단지내)_진해자은수량산출서(단지내) 0621_수량산출서(2공구)" xfId="1538" xr:uid="{00000000-0005-0000-0000-000001060000}"/>
    <cellStyle name="1_tree_수량산출_총괄내역0518_수도권매립지_진해자은수량산출서(단지내)_진해자은수량산출서(도시기반)0621" xfId="1539" xr:uid="{00000000-0005-0000-0000-000002060000}"/>
    <cellStyle name="1_tree_수량산출_총괄내역0518_수도권매립지_진해자은수량산출서(단지내)_진해자은수량산출서(도시기반)0621_진해자은수량산출서(단지내) 0621" xfId="1540" xr:uid="{00000000-0005-0000-0000-000003060000}"/>
    <cellStyle name="1_tree_수량산출_총괄내역0518_수도권매립지_진해자은수량산출서(단지내)_진해자은수량산출서(도시기반)0621_진해자은수량산출서(단지내) 0621_수량산출서(2공구)" xfId="1541" xr:uid="{00000000-0005-0000-0000-000004060000}"/>
    <cellStyle name="1_tree_수량산출_총괄내역0518_수도권매립지1004(발주용)" xfId="1542" xr:uid="{00000000-0005-0000-0000-000005060000}"/>
    <cellStyle name="1_tree_수량산출_총괄내역0518_수도권매립지1004(발주용)_삼척건지수량산출서" xfId="1543" xr:uid="{00000000-0005-0000-0000-000006060000}"/>
    <cellStyle name="1_tree_수량산출_총괄내역0518_수도권매립지1004(발주용)_수량산출서-유민" xfId="1544" xr:uid="{00000000-0005-0000-0000-000007060000}"/>
    <cellStyle name="1_tree_수량산출_총괄내역0518_수도권매립지1004(발주용)_진해자은수량산출서(단지내)" xfId="1545" xr:uid="{00000000-0005-0000-0000-000008060000}"/>
    <cellStyle name="1_tree_수량산출_총괄내역0518_수도권매립지1004(발주용)_진해자은수량산출서(단지내) 0621" xfId="1546" xr:uid="{00000000-0005-0000-0000-000009060000}"/>
    <cellStyle name="1_tree_수량산출_총괄내역0518_수도권매립지1004(발주용)_진해자은수량산출서(단지내) 0621_삼척건지수량산출서" xfId="1547" xr:uid="{00000000-0005-0000-0000-00000A060000}"/>
    <cellStyle name="1_tree_수량산출_총괄내역0518_수도권매립지1004(발주용)_진해자은수량산출서(단지내) 0621_수량산출서(1공구)" xfId="1548" xr:uid="{00000000-0005-0000-0000-00000B060000}"/>
    <cellStyle name="1_tree_수량산출_총괄내역0518_수도권매립지1004(발주용)_진해자은수량산출서(단지내) 0621_수량산출서(2공구)" xfId="1549" xr:uid="{00000000-0005-0000-0000-00000C060000}"/>
    <cellStyle name="1_tree_수량산출_총괄내역0518_수도권매립지1004(발주용)_진해자은수량산출서(단지내)_진해자은수량산출서(단지내) 0621" xfId="1550" xr:uid="{00000000-0005-0000-0000-00000D060000}"/>
    <cellStyle name="1_tree_수량산출_총괄내역0518_수도권매립지1004(발주용)_진해자은수량산출서(단지내)_진해자은수량산출서(단지내) 0621_수량산출서(2공구)" xfId="1551" xr:uid="{00000000-0005-0000-0000-00000E060000}"/>
    <cellStyle name="1_tree_수량산출_총괄내역0518_수도권매립지1004(발주용)_진해자은수량산출서(단지내)_진해자은수량산출서(도시기반)0621" xfId="1552" xr:uid="{00000000-0005-0000-0000-00000F060000}"/>
    <cellStyle name="1_tree_수량산출_총괄내역0518_수도권매립지1004(발주용)_진해자은수량산출서(단지내)_진해자은수량산출서(도시기반)0621_진해자은수량산출서(단지내) 0621" xfId="1553" xr:uid="{00000000-0005-0000-0000-000010060000}"/>
    <cellStyle name="1_tree_수량산출_총괄내역0518_수도권매립지1004(발주용)_진해자은수량산출서(단지내)_진해자은수량산출서(도시기반)0621_진해자은수량산출서(단지내) 0621_수량산출서(2공구)" xfId="1554" xr:uid="{00000000-0005-0000-0000-000011060000}"/>
    <cellStyle name="1_tree_수량산출_총괄내역0518_수량산출서-유민" xfId="1555" xr:uid="{00000000-0005-0000-0000-000012060000}"/>
    <cellStyle name="1_tree_수량산출_총괄내역0518_일신건영설계예산서(0211)" xfId="1556" xr:uid="{00000000-0005-0000-0000-000013060000}"/>
    <cellStyle name="1_tree_수량산출_총괄내역0518_일신건영설계예산서(0211)_삼척건지수량산출서" xfId="1557" xr:uid="{00000000-0005-0000-0000-000014060000}"/>
    <cellStyle name="1_tree_수량산출_총괄내역0518_일신건영설계예산서(0211)_수량산출서-유민" xfId="1558" xr:uid="{00000000-0005-0000-0000-000015060000}"/>
    <cellStyle name="1_tree_수량산출_총괄내역0518_일신건영설계예산서(0211)_진해자은수량산출서(단지내)" xfId="1559" xr:uid="{00000000-0005-0000-0000-000016060000}"/>
    <cellStyle name="1_tree_수량산출_총괄내역0518_일신건영설계예산서(0211)_진해자은수량산출서(단지내) 0621" xfId="1560" xr:uid="{00000000-0005-0000-0000-000017060000}"/>
    <cellStyle name="1_tree_수량산출_총괄내역0518_일신건영설계예산서(0211)_진해자은수량산출서(단지내) 0621_삼척건지수량산출서" xfId="1561" xr:uid="{00000000-0005-0000-0000-000018060000}"/>
    <cellStyle name="1_tree_수량산출_총괄내역0518_일신건영설계예산서(0211)_진해자은수량산출서(단지내) 0621_수량산출서(1공구)" xfId="1562" xr:uid="{00000000-0005-0000-0000-000019060000}"/>
    <cellStyle name="1_tree_수량산출_총괄내역0518_일신건영설계예산서(0211)_진해자은수량산출서(단지내) 0621_수량산출서(2공구)" xfId="1563" xr:uid="{00000000-0005-0000-0000-00001A060000}"/>
    <cellStyle name="1_tree_수량산출_총괄내역0518_일신건영설계예산서(0211)_진해자은수량산출서(단지내)_진해자은수량산출서(단지내) 0621" xfId="1564" xr:uid="{00000000-0005-0000-0000-00001B060000}"/>
    <cellStyle name="1_tree_수량산출_총괄내역0518_일신건영설계예산서(0211)_진해자은수량산출서(단지내)_진해자은수량산출서(단지내) 0621_수량산출서(2공구)" xfId="1565" xr:uid="{00000000-0005-0000-0000-00001C060000}"/>
    <cellStyle name="1_tree_수량산출_총괄내역0518_일신건영설계예산서(0211)_진해자은수량산출서(단지내)_진해자은수량산출서(도시기반)0621" xfId="1566" xr:uid="{00000000-0005-0000-0000-00001D060000}"/>
    <cellStyle name="1_tree_수량산출_총괄내역0518_일신건영설계예산서(0211)_진해자은수량산출서(단지내)_진해자은수량산출서(도시기반)0621_진해자은수량산출서(단지내) 0621" xfId="1567" xr:uid="{00000000-0005-0000-0000-00001E060000}"/>
    <cellStyle name="1_tree_수량산출_총괄내역0518_일신건영설계예산서(0211)_진해자은수량산출서(단지내)_진해자은수량산출서(도시기반)0621_진해자은수량산출서(단지내) 0621_수량산출서(2공구)" xfId="1568" xr:uid="{00000000-0005-0000-0000-00001F060000}"/>
    <cellStyle name="1_tree_수량산출_총괄내역0518_일위대가" xfId="1569" xr:uid="{00000000-0005-0000-0000-000020060000}"/>
    <cellStyle name="1_tree_수량산출_총괄내역0518_일위대가_삼척건지수량산출서" xfId="1570" xr:uid="{00000000-0005-0000-0000-000021060000}"/>
    <cellStyle name="1_tree_수량산출_총괄내역0518_일위대가_수량산출서-유민" xfId="1571" xr:uid="{00000000-0005-0000-0000-000022060000}"/>
    <cellStyle name="1_tree_수량산출_총괄내역0518_일위대가_진해자은수량산출서(단지내)" xfId="1572" xr:uid="{00000000-0005-0000-0000-000023060000}"/>
    <cellStyle name="1_tree_수량산출_총괄내역0518_일위대가_진해자은수량산출서(단지내) 0621" xfId="1573" xr:uid="{00000000-0005-0000-0000-000024060000}"/>
    <cellStyle name="1_tree_수량산출_총괄내역0518_일위대가_진해자은수량산출서(단지내) 0621_삼척건지수량산출서" xfId="1574" xr:uid="{00000000-0005-0000-0000-000025060000}"/>
    <cellStyle name="1_tree_수량산출_총괄내역0518_일위대가_진해자은수량산출서(단지내) 0621_수량산출서(1공구)" xfId="1575" xr:uid="{00000000-0005-0000-0000-000026060000}"/>
    <cellStyle name="1_tree_수량산출_총괄내역0518_일위대가_진해자은수량산출서(단지내) 0621_수량산출서(2공구)" xfId="1576" xr:uid="{00000000-0005-0000-0000-000027060000}"/>
    <cellStyle name="1_tree_수량산출_총괄내역0518_일위대가_진해자은수량산출서(단지내)_진해자은수량산출서(단지내) 0621" xfId="1577" xr:uid="{00000000-0005-0000-0000-000028060000}"/>
    <cellStyle name="1_tree_수량산출_총괄내역0518_일위대가_진해자은수량산출서(단지내)_진해자은수량산출서(단지내) 0621_수량산출서(2공구)" xfId="1578" xr:uid="{00000000-0005-0000-0000-000029060000}"/>
    <cellStyle name="1_tree_수량산출_총괄내역0518_일위대가_진해자은수량산출서(단지내)_진해자은수량산출서(도시기반)0621" xfId="1579" xr:uid="{00000000-0005-0000-0000-00002A060000}"/>
    <cellStyle name="1_tree_수량산출_총괄내역0518_일위대가_진해자은수량산출서(단지내)_진해자은수량산출서(도시기반)0621_진해자은수량산출서(단지내) 0621" xfId="1580" xr:uid="{00000000-0005-0000-0000-00002B060000}"/>
    <cellStyle name="1_tree_수량산출_총괄내역0518_일위대가_진해자은수량산출서(단지내)_진해자은수량산출서(도시기반)0621_진해자은수량산출서(단지내) 0621_수량산출서(2공구)" xfId="1581" xr:uid="{00000000-0005-0000-0000-00002C060000}"/>
    <cellStyle name="1_tree_수량산출_총괄내역0518_자재단가표" xfId="1582" xr:uid="{00000000-0005-0000-0000-00002D060000}"/>
    <cellStyle name="1_tree_수량산출_총괄내역0518_자재단가표_삼척건지수량산출서" xfId="1583" xr:uid="{00000000-0005-0000-0000-00002E060000}"/>
    <cellStyle name="1_tree_수량산출_총괄내역0518_자재단가표_수량산출서-유민" xfId="1584" xr:uid="{00000000-0005-0000-0000-00002F060000}"/>
    <cellStyle name="1_tree_수량산출_총괄내역0518_자재단가표_진해자은수량산출서(단지내)" xfId="1585" xr:uid="{00000000-0005-0000-0000-000030060000}"/>
    <cellStyle name="1_tree_수량산출_총괄내역0518_자재단가표_진해자은수량산출서(단지내) 0621" xfId="1586" xr:uid="{00000000-0005-0000-0000-000031060000}"/>
    <cellStyle name="1_tree_수량산출_총괄내역0518_자재단가표_진해자은수량산출서(단지내) 0621_삼척건지수량산출서" xfId="1587" xr:uid="{00000000-0005-0000-0000-000032060000}"/>
    <cellStyle name="1_tree_수량산출_총괄내역0518_자재단가표_진해자은수량산출서(단지내) 0621_수량산출서(1공구)" xfId="1588" xr:uid="{00000000-0005-0000-0000-000033060000}"/>
    <cellStyle name="1_tree_수량산출_총괄내역0518_자재단가표_진해자은수량산출서(단지내) 0621_수량산출서(2공구)" xfId="1589" xr:uid="{00000000-0005-0000-0000-000034060000}"/>
    <cellStyle name="1_tree_수량산출_총괄내역0518_자재단가표_진해자은수량산출서(단지내)_진해자은수량산출서(단지내) 0621" xfId="1590" xr:uid="{00000000-0005-0000-0000-000035060000}"/>
    <cellStyle name="1_tree_수량산출_총괄내역0518_자재단가표_진해자은수량산출서(단지내)_진해자은수량산출서(단지내) 0621_수량산출서(2공구)" xfId="1591" xr:uid="{00000000-0005-0000-0000-000036060000}"/>
    <cellStyle name="1_tree_수량산출_총괄내역0518_자재단가표_진해자은수량산출서(단지내)_진해자은수량산출서(도시기반)0621" xfId="1592" xr:uid="{00000000-0005-0000-0000-000037060000}"/>
    <cellStyle name="1_tree_수량산출_총괄내역0518_자재단가표_진해자은수량산출서(단지내)_진해자은수량산출서(도시기반)0621_진해자은수량산출서(단지내) 0621" xfId="1593" xr:uid="{00000000-0005-0000-0000-000038060000}"/>
    <cellStyle name="1_tree_수량산출_총괄내역0518_자재단가표_진해자은수량산출서(단지내)_진해자은수량산출서(도시기반)0621_진해자은수량산출서(단지내) 0621_수량산출서(2공구)" xfId="1594" xr:uid="{00000000-0005-0000-0000-000039060000}"/>
    <cellStyle name="1_tree_수량산출_총괄내역0518_장안초등학교내역0814" xfId="1595" xr:uid="{00000000-0005-0000-0000-00003A060000}"/>
    <cellStyle name="1_tree_수량산출_총괄내역0518_장안초등학교내역0814_삼척건지수량산출서" xfId="1596" xr:uid="{00000000-0005-0000-0000-00003B060000}"/>
    <cellStyle name="1_tree_수량산출_총괄내역0518_장안초등학교내역0814_수량산출서-유민" xfId="1597" xr:uid="{00000000-0005-0000-0000-00003C060000}"/>
    <cellStyle name="1_tree_수량산출_총괄내역0518_장안초등학교내역0814_진해자은수량산출서(단지내)" xfId="1598" xr:uid="{00000000-0005-0000-0000-00003D060000}"/>
    <cellStyle name="1_tree_수량산출_총괄내역0518_장안초등학교내역0814_진해자은수량산출서(단지내) 0621" xfId="1599" xr:uid="{00000000-0005-0000-0000-00003E060000}"/>
    <cellStyle name="1_tree_수량산출_총괄내역0518_장안초등학교내역0814_진해자은수량산출서(단지내) 0621_삼척건지수량산출서" xfId="1600" xr:uid="{00000000-0005-0000-0000-00003F060000}"/>
    <cellStyle name="1_tree_수량산출_총괄내역0518_장안초등학교내역0814_진해자은수량산출서(단지내) 0621_수량산출서(1공구)" xfId="1601" xr:uid="{00000000-0005-0000-0000-000040060000}"/>
    <cellStyle name="1_tree_수량산출_총괄내역0518_장안초등학교내역0814_진해자은수량산출서(단지내) 0621_수량산출서(2공구)" xfId="1602" xr:uid="{00000000-0005-0000-0000-000041060000}"/>
    <cellStyle name="1_tree_수량산출_총괄내역0518_장안초등학교내역0814_진해자은수량산출서(단지내)_진해자은수량산출서(단지내) 0621" xfId="1603" xr:uid="{00000000-0005-0000-0000-000042060000}"/>
    <cellStyle name="1_tree_수량산출_총괄내역0518_장안초등학교내역0814_진해자은수량산출서(단지내)_진해자은수량산출서(단지내) 0621_수량산출서(2공구)" xfId="1604" xr:uid="{00000000-0005-0000-0000-000043060000}"/>
    <cellStyle name="1_tree_수량산출_총괄내역0518_장안초등학교내역0814_진해자은수량산출서(단지내)_진해자은수량산출서(도시기반)0621" xfId="1605" xr:uid="{00000000-0005-0000-0000-000044060000}"/>
    <cellStyle name="1_tree_수량산출_총괄내역0518_장안초등학교내역0814_진해자은수량산출서(단지내)_진해자은수량산출서(도시기반)0621_진해자은수량산출서(단지내) 0621" xfId="1606" xr:uid="{00000000-0005-0000-0000-000045060000}"/>
    <cellStyle name="1_tree_수량산출_총괄내역0518_장안초등학교내역0814_진해자은수량산출서(단지내)_진해자은수량산출서(도시기반)0621_진해자은수량산출서(단지내) 0621_수량산출서(2공구)" xfId="1607" xr:uid="{00000000-0005-0000-0000-000046060000}"/>
    <cellStyle name="1_tree_수량산출_총괄내역0518_진해자은수량산출서(단지내)" xfId="1608" xr:uid="{00000000-0005-0000-0000-000047060000}"/>
    <cellStyle name="1_tree_수량산출_총괄내역0518_진해자은수량산출서(단지내) 0621" xfId="1609" xr:uid="{00000000-0005-0000-0000-000048060000}"/>
    <cellStyle name="1_tree_수량산출_총괄내역0518_진해자은수량산출서(단지내) 0621_삼척건지수량산출서" xfId="1610" xr:uid="{00000000-0005-0000-0000-000049060000}"/>
    <cellStyle name="1_tree_수량산출_총괄내역0518_진해자은수량산출서(단지내) 0621_수량산출서(1공구)" xfId="1611" xr:uid="{00000000-0005-0000-0000-00004A060000}"/>
    <cellStyle name="1_tree_수량산출_총괄내역0518_진해자은수량산출서(단지내) 0621_수량산출서(2공구)" xfId="1612" xr:uid="{00000000-0005-0000-0000-00004B060000}"/>
    <cellStyle name="1_tree_수량산출_총괄내역0518_진해자은수량산출서(단지내)_진해자은수량산출서(단지내) 0621" xfId="1613" xr:uid="{00000000-0005-0000-0000-00004C060000}"/>
    <cellStyle name="1_tree_수량산출_총괄내역0518_진해자은수량산출서(단지내)_진해자은수량산출서(단지내) 0621_수량산출서(2공구)" xfId="1614" xr:uid="{00000000-0005-0000-0000-00004D060000}"/>
    <cellStyle name="1_tree_수량산출_총괄내역0518_진해자은수량산출서(단지내)_진해자은수량산출서(도시기반)0621" xfId="1615" xr:uid="{00000000-0005-0000-0000-00004E060000}"/>
    <cellStyle name="1_tree_수량산출_총괄내역0518_진해자은수량산출서(단지내)_진해자은수량산출서(도시기반)0621_진해자은수량산출서(단지내) 0621" xfId="1616" xr:uid="{00000000-0005-0000-0000-00004F060000}"/>
    <cellStyle name="1_tree_수량산출_총괄내역0518_진해자은수량산출서(단지내)_진해자은수량산출서(도시기반)0621_진해자은수량산출서(단지내) 0621_수량산출서(2공구)" xfId="1617" xr:uid="{00000000-0005-0000-0000-000050060000}"/>
    <cellStyle name="1_tree_수량산출서-유민" xfId="1618" xr:uid="{00000000-0005-0000-0000-000051060000}"/>
    <cellStyle name="1_tree_진해자은수량산출서(단지내)" xfId="1619" xr:uid="{00000000-0005-0000-0000-000052060000}"/>
    <cellStyle name="1_tree_진해자은수량산출서(단지내) 0621" xfId="1620" xr:uid="{00000000-0005-0000-0000-000053060000}"/>
    <cellStyle name="1_tree_진해자은수량산출서(단지내) 0621_삼척건지수량산출서" xfId="1621" xr:uid="{00000000-0005-0000-0000-000054060000}"/>
    <cellStyle name="1_tree_진해자은수량산출서(단지내) 0621_수량산출서(1공구)" xfId="1622" xr:uid="{00000000-0005-0000-0000-000055060000}"/>
    <cellStyle name="1_tree_진해자은수량산출서(단지내) 0621_수량산출서(2공구)" xfId="1623" xr:uid="{00000000-0005-0000-0000-000056060000}"/>
    <cellStyle name="1_tree_진해자은수량산출서(단지내)_진해자은수량산출서(단지내) 0621" xfId="1624" xr:uid="{00000000-0005-0000-0000-000057060000}"/>
    <cellStyle name="1_tree_진해자은수량산출서(단지내)_진해자은수량산출서(단지내) 0621_수량산출서(2공구)" xfId="1625" xr:uid="{00000000-0005-0000-0000-000058060000}"/>
    <cellStyle name="1_tree_진해자은수량산출서(단지내)_진해자은수량산출서(도시기반)0621" xfId="1626" xr:uid="{00000000-0005-0000-0000-000059060000}"/>
    <cellStyle name="1_tree_진해자은수량산출서(단지내)_진해자은수량산출서(도시기반)0621_진해자은수량산출서(단지내) 0621" xfId="1627" xr:uid="{00000000-0005-0000-0000-00005A060000}"/>
    <cellStyle name="1_tree_진해자은수량산출서(단지내)_진해자은수량산출서(도시기반)0621_진해자은수량산출서(단지내) 0621_수량산출서(2공구)" xfId="1628" xr:uid="{00000000-0005-0000-0000-00005B060000}"/>
    <cellStyle name="1_tree_총괄내역0518" xfId="1629" xr:uid="{00000000-0005-0000-0000-00005C060000}"/>
    <cellStyle name="1_tree_총괄내역0518_구로리설계예산서1029" xfId="1630" xr:uid="{00000000-0005-0000-0000-00005D060000}"/>
    <cellStyle name="1_tree_총괄내역0518_구로리설계예산서1029_삼척건지수량산출서" xfId="1631" xr:uid="{00000000-0005-0000-0000-00005E060000}"/>
    <cellStyle name="1_tree_총괄내역0518_구로리설계예산서1029_수량산출서-유민" xfId="1632" xr:uid="{00000000-0005-0000-0000-00005F060000}"/>
    <cellStyle name="1_tree_총괄내역0518_구로리설계예산서1029_진해자은수량산출서(단지내)" xfId="1633" xr:uid="{00000000-0005-0000-0000-000060060000}"/>
    <cellStyle name="1_tree_총괄내역0518_구로리설계예산서1029_진해자은수량산출서(단지내) 0621" xfId="1634" xr:uid="{00000000-0005-0000-0000-000061060000}"/>
    <cellStyle name="1_tree_총괄내역0518_구로리설계예산서1029_진해자은수량산출서(단지내) 0621_삼척건지수량산출서" xfId="1635" xr:uid="{00000000-0005-0000-0000-000062060000}"/>
    <cellStyle name="1_tree_총괄내역0518_구로리설계예산서1029_진해자은수량산출서(단지내) 0621_수량산출서(1공구)" xfId="1636" xr:uid="{00000000-0005-0000-0000-000063060000}"/>
    <cellStyle name="1_tree_총괄내역0518_구로리설계예산서1029_진해자은수량산출서(단지내) 0621_수량산출서(2공구)" xfId="1637" xr:uid="{00000000-0005-0000-0000-000064060000}"/>
    <cellStyle name="1_tree_총괄내역0518_구로리설계예산서1029_진해자은수량산출서(단지내)_진해자은수량산출서(단지내) 0621" xfId="1638" xr:uid="{00000000-0005-0000-0000-000065060000}"/>
    <cellStyle name="1_tree_총괄내역0518_구로리설계예산서1029_진해자은수량산출서(단지내)_진해자은수량산출서(단지내) 0621_수량산출서(2공구)" xfId="1639" xr:uid="{00000000-0005-0000-0000-000066060000}"/>
    <cellStyle name="1_tree_총괄내역0518_구로리설계예산서1029_진해자은수량산출서(단지내)_진해자은수량산출서(도시기반)0621" xfId="1640" xr:uid="{00000000-0005-0000-0000-000067060000}"/>
    <cellStyle name="1_tree_총괄내역0518_구로리설계예산서1029_진해자은수량산출서(단지내)_진해자은수량산출서(도시기반)0621_진해자은수량산출서(단지내) 0621" xfId="1641" xr:uid="{00000000-0005-0000-0000-000068060000}"/>
    <cellStyle name="1_tree_총괄내역0518_구로리설계예산서1029_진해자은수량산출서(단지내)_진해자은수량산출서(도시기반)0621_진해자은수량산출서(단지내) 0621_수량산출서(2공구)" xfId="1642" xr:uid="{00000000-0005-0000-0000-000069060000}"/>
    <cellStyle name="1_tree_총괄내역0518_구로리설계예산서1118준공" xfId="1643" xr:uid="{00000000-0005-0000-0000-00006A060000}"/>
    <cellStyle name="1_tree_총괄내역0518_구로리설계예산서1118준공_삼척건지수량산출서" xfId="1644" xr:uid="{00000000-0005-0000-0000-00006B060000}"/>
    <cellStyle name="1_tree_총괄내역0518_구로리설계예산서1118준공_수량산출서-유민" xfId="1645" xr:uid="{00000000-0005-0000-0000-00006C060000}"/>
    <cellStyle name="1_tree_총괄내역0518_구로리설계예산서1118준공_진해자은수량산출서(단지내)" xfId="1646" xr:uid="{00000000-0005-0000-0000-00006D060000}"/>
    <cellStyle name="1_tree_총괄내역0518_구로리설계예산서1118준공_진해자은수량산출서(단지내) 0621" xfId="1647" xr:uid="{00000000-0005-0000-0000-00006E060000}"/>
    <cellStyle name="1_tree_총괄내역0518_구로리설계예산서1118준공_진해자은수량산출서(단지내) 0621_삼척건지수량산출서" xfId="1648" xr:uid="{00000000-0005-0000-0000-00006F060000}"/>
    <cellStyle name="1_tree_총괄내역0518_구로리설계예산서1118준공_진해자은수량산출서(단지내) 0621_수량산출서(1공구)" xfId="1649" xr:uid="{00000000-0005-0000-0000-000070060000}"/>
    <cellStyle name="1_tree_총괄내역0518_구로리설계예산서1118준공_진해자은수량산출서(단지내) 0621_수량산출서(2공구)" xfId="1650" xr:uid="{00000000-0005-0000-0000-000071060000}"/>
    <cellStyle name="1_tree_총괄내역0518_구로리설계예산서1118준공_진해자은수량산출서(단지내)_진해자은수량산출서(단지내) 0621" xfId="1651" xr:uid="{00000000-0005-0000-0000-000072060000}"/>
    <cellStyle name="1_tree_총괄내역0518_구로리설계예산서1118준공_진해자은수량산출서(단지내)_진해자은수량산출서(단지내) 0621_수량산출서(2공구)" xfId="1652" xr:uid="{00000000-0005-0000-0000-000073060000}"/>
    <cellStyle name="1_tree_총괄내역0518_구로리설계예산서1118준공_진해자은수량산출서(단지내)_진해자은수량산출서(도시기반)0621" xfId="1653" xr:uid="{00000000-0005-0000-0000-000074060000}"/>
    <cellStyle name="1_tree_총괄내역0518_구로리설계예산서1118준공_진해자은수량산출서(단지내)_진해자은수량산출서(도시기반)0621_진해자은수량산출서(단지내) 0621" xfId="1654" xr:uid="{00000000-0005-0000-0000-000075060000}"/>
    <cellStyle name="1_tree_총괄내역0518_구로리설계예산서1118준공_진해자은수량산출서(단지내)_진해자은수량산출서(도시기반)0621_진해자은수량산출서(단지내) 0621_수량산출서(2공구)" xfId="1655" xr:uid="{00000000-0005-0000-0000-000076060000}"/>
    <cellStyle name="1_tree_총괄내역0518_구로리설계예산서조경" xfId="1656" xr:uid="{00000000-0005-0000-0000-000077060000}"/>
    <cellStyle name="1_tree_총괄내역0518_구로리설계예산서조경_삼척건지수량산출서" xfId="1657" xr:uid="{00000000-0005-0000-0000-000078060000}"/>
    <cellStyle name="1_tree_총괄내역0518_구로리설계예산서조경_수량산출서-유민" xfId="1658" xr:uid="{00000000-0005-0000-0000-000079060000}"/>
    <cellStyle name="1_tree_총괄내역0518_구로리설계예산서조경_진해자은수량산출서(단지내)" xfId="1659" xr:uid="{00000000-0005-0000-0000-00007A060000}"/>
    <cellStyle name="1_tree_총괄내역0518_구로리설계예산서조경_진해자은수량산출서(단지내) 0621" xfId="1660" xr:uid="{00000000-0005-0000-0000-00007B060000}"/>
    <cellStyle name="1_tree_총괄내역0518_구로리설계예산서조경_진해자은수량산출서(단지내) 0621_삼척건지수량산출서" xfId="1661" xr:uid="{00000000-0005-0000-0000-00007C060000}"/>
    <cellStyle name="1_tree_총괄내역0518_구로리설계예산서조경_진해자은수량산출서(단지내) 0621_수량산출서(1공구)" xfId="1662" xr:uid="{00000000-0005-0000-0000-00007D060000}"/>
    <cellStyle name="1_tree_총괄내역0518_구로리설계예산서조경_진해자은수량산출서(단지내) 0621_수량산출서(2공구)" xfId="1663" xr:uid="{00000000-0005-0000-0000-00007E060000}"/>
    <cellStyle name="1_tree_총괄내역0518_구로리설계예산서조경_진해자은수량산출서(단지내)_진해자은수량산출서(단지내) 0621" xfId="1664" xr:uid="{00000000-0005-0000-0000-00007F060000}"/>
    <cellStyle name="1_tree_총괄내역0518_구로리설계예산서조경_진해자은수량산출서(단지내)_진해자은수량산출서(단지내) 0621_수량산출서(2공구)" xfId="1665" xr:uid="{00000000-0005-0000-0000-000080060000}"/>
    <cellStyle name="1_tree_총괄내역0518_구로리설계예산서조경_진해자은수량산출서(단지내)_진해자은수량산출서(도시기반)0621" xfId="1666" xr:uid="{00000000-0005-0000-0000-000081060000}"/>
    <cellStyle name="1_tree_총괄내역0518_구로리설계예산서조경_진해자은수량산출서(단지내)_진해자은수량산출서(도시기반)0621_진해자은수량산출서(단지내) 0621" xfId="1667" xr:uid="{00000000-0005-0000-0000-000082060000}"/>
    <cellStyle name="1_tree_총괄내역0518_구로리설계예산서조경_진해자은수량산출서(단지내)_진해자은수량산출서(도시기반)0621_진해자은수량산출서(단지내) 0621_수량산출서(2공구)" xfId="1668" xr:uid="{00000000-0005-0000-0000-000083060000}"/>
    <cellStyle name="1_tree_총괄내역0518_구로리어린이공원예산서(조경)1125" xfId="1669" xr:uid="{00000000-0005-0000-0000-000084060000}"/>
    <cellStyle name="1_tree_총괄내역0518_구로리어린이공원예산서(조경)1125_삼척건지수량산출서" xfId="1670" xr:uid="{00000000-0005-0000-0000-000085060000}"/>
    <cellStyle name="1_tree_총괄내역0518_구로리어린이공원예산서(조경)1125_수량산출서-유민" xfId="1671" xr:uid="{00000000-0005-0000-0000-000086060000}"/>
    <cellStyle name="1_tree_총괄내역0518_구로리어린이공원예산서(조경)1125_진해자은수량산출서(단지내)" xfId="1672" xr:uid="{00000000-0005-0000-0000-000087060000}"/>
    <cellStyle name="1_tree_총괄내역0518_구로리어린이공원예산서(조경)1125_진해자은수량산출서(단지내) 0621" xfId="1673" xr:uid="{00000000-0005-0000-0000-000088060000}"/>
    <cellStyle name="1_tree_총괄내역0518_구로리어린이공원예산서(조경)1125_진해자은수량산출서(단지내) 0621_삼척건지수량산출서" xfId="1674" xr:uid="{00000000-0005-0000-0000-000089060000}"/>
    <cellStyle name="1_tree_총괄내역0518_구로리어린이공원예산서(조경)1125_진해자은수량산출서(단지내) 0621_수량산출서(1공구)" xfId="1675" xr:uid="{00000000-0005-0000-0000-00008A060000}"/>
    <cellStyle name="1_tree_총괄내역0518_구로리어린이공원예산서(조경)1125_진해자은수량산출서(단지내) 0621_수량산출서(2공구)" xfId="1676" xr:uid="{00000000-0005-0000-0000-00008B060000}"/>
    <cellStyle name="1_tree_총괄내역0518_구로리어린이공원예산서(조경)1125_진해자은수량산출서(단지내)_진해자은수량산출서(단지내) 0621" xfId="1677" xr:uid="{00000000-0005-0000-0000-00008C060000}"/>
    <cellStyle name="1_tree_총괄내역0518_구로리어린이공원예산서(조경)1125_진해자은수량산출서(단지내)_진해자은수량산출서(단지내) 0621_수량산출서(2공구)" xfId="1678" xr:uid="{00000000-0005-0000-0000-00008D060000}"/>
    <cellStyle name="1_tree_총괄내역0518_구로리어린이공원예산서(조경)1125_진해자은수량산출서(단지내)_진해자은수량산출서(도시기반)0621" xfId="1679" xr:uid="{00000000-0005-0000-0000-00008E060000}"/>
    <cellStyle name="1_tree_총괄내역0518_구로리어린이공원예산서(조경)1125_진해자은수량산출서(단지내)_진해자은수량산출서(도시기반)0621_진해자은수량산출서(단지내) 0621" xfId="1680" xr:uid="{00000000-0005-0000-0000-00008F060000}"/>
    <cellStyle name="1_tree_총괄내역0518_구로리어린이공원예산서(조경)1125_진해자은수량산출서(단지내)_진해자은수량산출서(도시기반)0621_진해자은수량산출서(단지내) 0621_수량산출서(2공구)" xfId="1681" xr:uid="{00000000-0005-0000-0000-000090060000}"/>
    <cellStyle name="1_tree_총괄내역0518_내역서" xfId="1682" xr:uid="{00000000-0005-0000-0000-000091060000}"/>
    <cellStyle name="1_tree_총괄내역0518_내역서_삼척건지수량산출서" xfId="1683" xr:uid="{00000000-0005-0000-0000-000092060000}"/>
    <cellStyle name="1_tree_총괄내역0518_내역서_수량산출서-유민" xfId="1684" xr:uid="{00000000-0005-0000-0000-000093060000}"/>
    <cellStyle name="1_tree_총괄내역0518_내역서_진해자은수량산출서(단지내)" xfId="1685" xr:uid="{00000000-0005-0000-0000-000094060000}"/>
    <cellStyle name="1_tree_총괄내역0518_내역서_진해자은수량산출서(단지내) 0621" xfId="1686" xr:uid="{00000000-0005-0000-0000-000095060000}"/>
    <cellStyle name="1_tree_총괄내역0518_내역서_진해자은수량산출서(단지내) 0621_삼척건지수량산출서" xfId="1687" xr:uid="{00000000-0005-0000-0000-000096060000}"/>
    <cellStyle name="1_tree_총괄내역0518_내역서_진해자은수량산출서(단지내) 0621_수량산출서(1공구)" xfId="1688" xr:uid="{00000000-0005-0000-0000-000097060000}"/>
    <cellStyle name="1_tree_총괄내역0518_내역서_진해자은수량산출서(단지내) 0621_수량산출서(2공구)" xfId="1689" xr:uid="{00000000-0005-0000-0000-000098060000}"/>
    <cellStyle name="1_tree_총괄내역0518_내역서_진해자은수량산출서(단지내)_진해자은수량산출서(단지내) 0621" xfId="1690" xr:uid="{00000000-0005-0000-0000-000099060000}"/>
    <cellStyle name="1_tree_총괄내역0518_내역서_진해자은수량산출서(단지내)_진해자은수량산출서(단지내) 0621_수량산출서(2공구)" xfId="1691" xr:uid="{00000000-0005-0000-0000-00009A060000}"/>
    <cellStyle name="1_tree_총괄내역0518_내역서_진해자은수량산출서(단지내)_진해자은수량산출서(도시기반)0621" xfId="1692" xr:uid="{00000000-0005-0000-0000-00009B060000}"/>
    <cellStyle name="1_tree_총괄내역0518_내역서_진해자은수량산출서(단지내)_진해자은수량산출서(도시기반)0621_진해자은수량산출서(단지내) 0621" xfId="1693" xr:uid="{00000000-0005-0000-0000-00009C060000}"/>
    <cellStyle name="1_tree_총괄내역0518_내역서_진해자은수량산출서(단지내)_진해자은수량산출서(도시기반)0621_진해자은수량산출서(단지내) 0621_수량산출서(2공구)" xfId="1694" xr:uid="{00000000-0005-0000-0000-00009D060000}"/>
    <cellStyle name="1_tree_총괄내역0518_노임단가표" xfId="1695" xr:uid="{00000000-0005-0000-0000-00009E060000}"/>
    <cellStyle name="1_tree_총괄내역0518_노임단가표_삼척건지수량산출서" xfId="1696" xr:uid="{00000000-0005-0000-0000-00009F060000}"/>
    <cellStyle name="1_tree_총괄내역0518_노임단가표_수량산출서-유민" xfId="1697" xr:uid="{00000000-0005-0000-0000-0000A0060000}"/>
    <cellStyle name="1_tree_총괄내역0518_노임단가표_진해자은수량산출서(단지내)" xfId="1698" xr:uid="{00000000-0005-0000-0000-0000A1060000}"/>
    <cellStyle name="1_tree_총괄내역0518_노임단가표_진해자은수량산출서(단지내) 0621" xfId="1699" xr:uid="{00000000-0005-0000-0000-0000A2060000}"/>
    <cellStyle name="1_tree_총괄내역0518_노임단가표_진해자은수량산출서(단지내) 0621_삼척건지수량산출서" xfId="1700" xr:uid="{00000000-0005-0000-0000-0000A3060000}"/>
    <cellStyle name="1_tree_총괄내역0518_노임단가표_진해자은수량산출서(단지내) 0621_수량산출서(1공구)" xfId="1701" xr:uid="{00000000-0005-0000-0000-0000A4060000}"/>
    <cellStyle name="1_tree_총괄내역0518_노임단가표_진해자은수량산출서(단지내) 0621_수량산출서(2공구)" xfId="1702" xr:uid="{00000000-0005-0000-0000-0000A5060000}"/>
    <cellStyle name="1_tree_총괄내역0518_노임단가표_진해자은수량산출서(단지내)_진해자은수량산출서(단지내) 0621" xfId="1703" xr:uid="{00000000-0005-0000-0000-0000A6060000}"/>
    <cellStyle name="1_tree_총괄내역0518_노임단가표_진해자은수량산출서(단지내)_진해자은수량산출서(단지내) 0621_수량산출서(2공구)" xfId="1704" xr:uid="{00000000-0005-0000-0000-0000A7060000}"/>
    <cellStyle name="1_tree_총괄내역0518_노임단가표_진해자은수량산출서(단지내)_진해자은수량산출서(도시기반)0621" xfId="1705" xr:uid="{00000000-0005-0000-0000-0000A8060000}"/>
    <cellStyle name="1_tree_총괄내역0518_노임단가표_진해자은수량산출서(단지내)_진해자은수량산출서(도시기반)0621_진해자은수량산출서(단지내) 0621" xfId="1706" xr:uid="{00000000-0005-0000-0000-0000A9060000}"/>
    <cellStyle name="1_tree_총괄내역0518_노임단가표_진해자은수량산출서(단지내)_진해자은수량산출서(도시기반)0621_진해자은수량산출서(단지내) 0621_수량산출서(2공구)" xfId="1707" xr:uid="{00000000-0005-0000-0000-0000AA060000}"/>
    <cellStyle name="1_tree_총괄내역0518_삼척건지수량산출서" xfId="1708" xr:uid="{00000000-0005-0000-0000-0000AB060000}"/>
    <cellStyle name="1_tree_총괄내역0518_수도권매립지" xfId="1709" xr:uid="{00000000-0005-0000-0000-0000AC060000}"/>
    <cellStyle name="1_tree_총괄내역0518_수도권매립지_삼척건지수량산출서" xfId="1710" xr:uid="{00000000-0005-0000-0000-0000AD060000}"/>
    <cellStyle name="1_tree_총괄내역0518_수도권매립지_수량산출서-유민" xfId="1711" xr:uid="{00000000-0005-0000-0000-0000AE060000}"/>
    <cellStyle name="1_tree_총괄내역0518_수도권매립지_진해자은수량산출서(단지내)" xfId="1712" xr:uid="{00000000-0005-0000-0000-0000AF060000}"/>
    <cellStyle name="1_tree_총괄내역0518_수도권매립지_진해자은수량산출서(단지내) 0621" xfId="1713" xr:uid="{00000000-0005-0000-0000-0000B0060000}"/>
    <cellStyle name="1_tree_총괄내역0518_수도권매립지_진해자은수량산출서(단지내) 0621_삼척건지수량산출서" xfId="1714" xr:uid="{00000000-0005-0000-0000-0000B1060000}"/>
    <cellStyle name="1_tree_총괄내역0518_수도권매립지_진해자은수량산출서(단지내) 0621_수량산출서(1공구)" xfId="1715" xr:uid="{00000000-0005-0000-0000-0000B2060000}"/>
    <cellStyle name="1_tree_총괄내역0518_수도권매립지_진해자은수량산출서(단지내) 0621_수량산출서(2공구)" xfId="1716" xr:uid="{00000000-0005-0000-0000-0000B3060000}"/>
    <cellStyle name="1_tree_총괄내역0518_수도권매립지_진해자은수량산출서(단지내)_진해자은수량산출서(단지내) 0621" xfId="1717" xr:uid="{00000000-0005-0000-0000-0000B4060000}"/>
    <cellStyle name="1_tree_총괄내역0518_수도권매립지_진해자은수량산출서(단지내)_진해자은수량산출서(단지내) 0621_수량산출서(2공구)" xfId="1718" xr:uid="{00000000-0005-0000-0000-0000B5060000}"/>
    <cellStyle name="1_tree_총괄내역0518_수도권매립지_진해자은수량산출서(단지내)_진해자은수량산출서(도시기반)0621" xfId="1719" xr:uid="{00000000-0005-0000-0000-0000B6060000}"/>
    <cellStyle name="1_tree_총괄내역0518_수도권매립지_진해자은수량산출서(단지내)_진해자은수량산출서(도시기반)0621_진해자은수량산출서(단지내) 0621" xfId="1720" xr:uid="{00000000-0005-0000-0000-0000B7060000}"/>
    <cellStyle name="1_tree_총괄내역0518_수도권매립지_진해자은수량산출서(단지내)_진해자은수량산출서(도시기반)0621_진해자은수량산출서(단지내) 0621_수량산출서(2공구)" xfId="1721" xr:uid="{00000000-0005-0000-0000-0000B8060000}"/>
    <cellStyle name="1_tree_총괄내역0518_수도권매립지1004(발주용)" xfId="1722" xr:uid="{00000000-0005-0000-0000-0000B9060000}"/>
    <cellStyle name="1_tree_총괄내역0518_수도권매립지1004(발주용)_삼척건지수량산출서" xfId="1723" xr:uid="{00000000-0005-0000-0000-0000BA060000}"/>
    <cellStyle name="1_tree_총괄내역0518_수도권매립지1004(발주용)_수량산출서-유민" xfId="1724" xr:uid="{00000000-0005-0000-0000-0000BB060000}"/>
    <cellStyle name="1_tree_총괄내역0518_수도권매립지1004(발주용)_진해자은수량산출서(단지내)" xfId="1725" xr:uid="{00000000-0005-0000-0000-0000BC060000}"/>
    <cellStyle name="1_tree_총괄내역0518_수도권매립지1004(발주용)_진해자은수량산출서(단지내) 0621" xfId="1726" xr:uid="{00000000-0005-0000-0000-0000BD060000}"/>
    <cellStyle name="1_tree_총괄내역0518_수도권매립지1004(발주용)_진해자은수량산출서(단지내) 0621_삼척건지수량산출서" xfId="1727" xr:uid="{00000000-0005-0000-0000-0000BE060000}"/>
    <cellStyle name="1_tree_총괄내역0518_수도권매립지1004(발주용)_진해자은수량산출서(단지내) 0621_수량산출서(1공구)" xfId="1728" xr:uid="{00000000-0005-0000-0000-0000BF060000}"/>
    <cellStyle name="1_tree_총괄내역0518_수도권매립지1004(발주용)_진해자은수량산출서(단지내) 0621_수량산출서(2공구)" xfId="1729" xr:uid="{00000000-0005-0000-0000-0000C0060000}"/>
    <cellStyle name="1_tree_총괄내역0518_수도권매립지1004(발주용)_진해자은수량산출서(단지내)_진해자은수량산출서(단지내) 0621" xfId="1730" xr:uid="{00000000-0005-0000-0000-0000C1060000}"/>
    <cellStyle name="1_tree_총괄내역0518_수도권매립지1004(발주용)_진해자은수량산출서(단지내)_진해자은수량산출서(단지내) 0621_수량산출서(2공구)" xfId="1731" xr:uid="{00000000-0005-0000-0000-0000C2060000}"/>
    <cellStyle name="1_tree_총괄내역0518_수도권매립지1004(발주용)_진해자은수량산출서(단지내)_진해자은수량산출서(도시기반)0621" xfId="1732" xr:uid="{00000000-0005-0000-0000-0000C3060000}"/>
    <cellStyle name="1_tree_총괄내역0518_수도권매립지1004(발주용)_진해자은수량산출서(단지내)_진해자은수량산출서(도시기반)0621_진해자은수량산출서(단지내) 0621" xfId="1733" xr:uid="{00000000-0005-0000-0000-0000C4060000}"/>
    <cellStyle name="1_tree_총괄내역0518_수도권매립지1004(발주용)_진해자은수량산출서(단지내)_진해자은수량산출서(도시기반)0621_진해자은수량산출서(단지내) 0621_수량산출서(2공구)" xfId="1734" xr:uid="{00000000-0005-0000-0000-0000C5060000}"/>
    <cellStyle name="1_tree_총괄내역0518_수량산출서-유민" xfId="1735" xr:uid="{00000000-0005-0000-0000-0000C6060000}"/>
    <cellStyle name="1_tree_총괄내역0518_일신건영설계예산서(0211)" xfId="1736" xr:uid="{00000000-0005-0000-0000-0000C7060000}"/>
    <cellStyle name="1_tree_총괄내역0518_일신건영설계예산서(0211)_삼척건지수량산출서" xfId="1737" xr:uid="{00000000-0005-0000-0000-0000C8060000}"/>
    <cellStyle name="1_tree_총괄내역0518_일신건영설계예산서(0211)_수량산출서-유민" xfId="1738" xr:uid="{00000000-0005-0000-0000-0000C9060000}"/>
    <cellStyle name="1_tree_총괄내역0518_일신건영설계예산서(0211)_진해자은수량산출서(단지내)" xfId="1739" xr:uid="{00000000-0005-0000-0000-0000CA060000}"/>
    <cellStyle name="1_tree_총괄내역0518_일신건영설계예산서(0211)_진해자은수량산출서(단지내) 0621" xfId="1740" xr:uid="{00000000-0005-0000-0000-0000CB060000}"/>
    <cellStyle name="1_tree_총괄내역0518_일신건영설계예산서(0211)_진해자은수량산출서(단지내) 0621_삼척건지수량산출서" xfId="1741" xr:uid="{00000000-0005-0000-0000-0000CC060000}"/>
    <cellStyle name="1_tree_총괄내역0518_일신건영설계예산서(0211)_진해자은수량산출서(단지내) 0621_수량산출서(1공구)" xfId="1742" xr:uid="{00000000-0005-0000-0000-0000CD060000}"/>
    <cellStyle name="1_tree_총괄내역0518_일신건영설계예산서(0211)_진해자은수량산출서(단지내) 0621_수량산출서(2공구)" xfId="1743" xr:uid="{00000000-0005-0000-0000-0000CE060000}"/>
    <cellStyle name="1_tree_총괄내역0518_일신건영설계예산서(0211)_진해자은수량산출서(단지내)_진해자은수량산출서(단지내) 0621" xfId="1744" xr:uid="{00000000-0005-0000-0000-0000CF060000}"/>
    <cellStyle name="1_tree_총괄내역0518_일신건영설계예산서(0211)_진해자은수량산출서(단지내)_진해자은수량산출서(단지내) 0621_수량산출서(2공구)" xfId="1745" xr:uid="{00000000-0005-0000-0000-0000D0060000}"/>
    <cellStyle name="1_tree_총괄내역0518_일신건영설계예산서(0211)_진해자은수량산출서(단지내)_진해자은수량산출서(도시기반)0621" xfId="1746" xr:uid="{00000000-0005-0000-0000-0000D1060000}"/>
    <cellStyle name="1_tree_총괄내역0518_일신건영설계예산서(0211)_진해자은수량산출서(단지내)_진해자은수량산출서(도시기반)0621_진해자은수량산출서(단지내) 0621" xfId="1747" xr:uid="{00000000-0005-0000-0000-0000D2060000}"/>
    <cellStyle name="1_tree_총괄내역0518_일신건영설계예산서(0211)_진해자은수량산출서(단지내)_진해자은수량산출서(도시기반)0621_진해자은수량산출서(단지내) 0621_수량산출서(2공구)" xfId="1748" xr:uid="{00000000-0005-0000-0000-0000D3060000}"/>
    <cellStyle name="1_tree_총괄내역0518_일위대가" xfId="1749" xr:uid="{00000000-0005-0000-0000-0000D4060000}"/>
    <cellStyle name="1_tree_총괄내역0518_일위대가_삼척건지수량산출서" xfId="1750" xr:uid="{00000000-0005-0000-0000-0000D5060000}"/>
    <cellStyle name="1_tree_총괄내역0518_일위대가_수량산출서-유민" xfId="1751" xr:uid="{00000000-0005-0000-0000-0000D6060000}"/>
    <cellStyle name="1_tree_총괄내역0518_일위대가_진해자은수량산출서(단지내)" xfId="1752" xr:uid="{00000000-0005-0000-0000-0000D7060000}"/>
    <cellStyle name="1_tree_총괄내역0518_일위대가_진해자은수량산출서(단지내) 0621" xfId="1753" xr:uid="{00000000-0005-0000-0000-0000D8060000}"/>
    <cellStyle name="1_tree_총괄내역0518_일위대가_진해자은수량산출서(단지내) 0621_삼척건지수량산출서" xfId="1754" xr:uid="{00000000-0005-0000-0000-0000D9060000}"/>
    <cellStyle name="1_tree_총괄내역0518_일위대가_진해자은수량산출서(단지내) 0621_수량산출서(1공구)" xfId="1755" xr:uid="{00000000-0005-0000-0000-0000DA060000}"/>
    <cellStyle name="1_tree_총괄내역0518_일위대가_진해자은수량산출서(단지내) 0621_수량산출서(2공구)" xfId="1756" xr:uid="{00000000-0005-0000-0000-0000DB060000}"/>
    <cellStyle name="1_tree_총괄내역0518_일위대가_진해자은수량산출서(단지내)_진해자은수량산출서(단지내) 0621" xfId="1757" xr:uid="{00000000-0005-0000-0000-0000DC060000}"/>
    <cellStyle name="1_tree_총괄내역0518_일위대가_진해자은수량산출서(단지내)_진해자은수량산출서(단지내) 0621_수량산출서(2공구)" xfId="1758" xr:uid="{00000000-0005-0000-0000-0000DD060000}"/>
    <cellStyle name="1_tree_총괄내역0518_일위대가_진해자은수량산출서(단지내)_진해자은수량산출서(도시기반)0621" xfId="1759" xr:uid="{00000000-0005-0000-0000-0000DE060000}"/>
    <cellStyle name="1_tree_총괄내역0518_일위대가_진해자은수량산출서(단지내)_진해자은수량산출서(도시기반)0621_진해자은수량산출서(단지내) 0621" xfId="1760" xr:uid="{00000000-0005-0000-0000-0000DF060000}"/>
    <cellStyle name="1_tree_총괄내역0518_일위대가_진해자은수량산출서(단지내)_진해자은수량산출서(도시기반)0621_진해자은수량산출서(단지내) 0621_수량산출서(2공구)" xfId="1761" xr:uid="{00000000-0005-0000-0000-0000E0060000}"/>
    <cellStyle name="1_tree_총괄내역0518_자재단가표" xfId="1762" xr:uid="{00000000-0005-0000-0000-0000E1060000}"/>
    <cellStyle name="1_tree_총괄내역0518_자재단가표_삼척건지수량산출서" xfId="1763" xr:uid="{00000000-0005-0000-0000-0000E2060000}"/>
    <cellStyle name="1_tree_총괄내역0518_자재단가표_수량산출서-유민" xfId="1764" xr:uid="{00000000-0005-0000-0000-0000E3060000}"/>
    <cellStyle name="1_tree_총괄내역0518_자재단가표_진해자은수량산출서(단지내)" xfId="1765" xr:uid="{00000000-0005-0000-0000-0000E4060000}"/>
    <cellStyle name="1_tree_총괄내역0518_자재단가표_진해자은수량산출서(단지내) 0621" xfId="1766" xr:uid="{00000000-0005-0000-0000-0000E5060000}"/>
    <cellStyle name="1_tree_총괄내역0518_자재단가표_진해자은수량산출서(단지내) 0621_삼척건지수량산출서" xfId="1767" xr:uid="{00000000-0005-0000-0000-0000E6060000}"/>
    <cellStyle name="1_tree_총괄내역0518_자재단가표_진해자은수량산출서(단지내) 0621_수량산출서(1공구)" xfId="1768" xr:uid="{00000000-0005-0000-0000-0000E7060000}"/>
    <cellStyle name="1_tree_총괄내역0518_자재단가표_진해자은수량산출서(단지내) 0621_수량산출서(2공구)" xfId="1769" xr:uid="{00000000-0005-0000-0000-0000E8060000}"/>
    <cellStyle name="1_tree_총괄내역0518_자재단가표_진해자은수량산출서(단지내)_진해자은수량산출서(단지내) 0621" xfId="1770" xr:uid="{00000000-0005-0000-0000-0000E9060000}"/>
    <cellStyle name="1_tree_총괄내역0518_자재단가표_진해자은수량산출서(단지내)_진해자은수량산출서(단지내) 0621_수량산출서(2공구)" xfId="1771" xr:uid="{00000000-0005-0000-0000-0000EA060000}"/>
    <cellStyle name="1_tree_총괄내역0518_자재단가표_진해자은수량산출서(단지내)_진해자은수량산출서(도시기반)0621" xfId="1772" xr:uid="{00000000-0005-0000-0000-0000EB060000}"/>
    <cellStyle name="1_tree_총괄내역0518_자재단가표_진해자은수량산출서(단지내)_진해자은수량산출서(도시기반)0621_진해자은수량산출서(단지내) 0621" xfId="1773" xr:uid="{00000000-0005-0000-0000-0000EC060000}"/>
    <cellStyle name="1_tree_총괄내역0518_자재단가표_진해자은수량산출서(단지내)_진해자은수량산출서(도시기반)0621_진해자은수량산출서(단지내) 0621_수량산출서(2공구)" xfId="1774" xr:uid="{00000000-0005-0000-0000-0000ED060000}"/>
    <cellStyle name="1_tree_총괄내역0518_장안초등학교내역0814" xfId="1775" xr:uid="{00000000-0005-0000-0000-0000EE060000}"/>
    <cellStyle name="1_tree_총괄내역0518_장안초등학교내역0814_삼척건지수량산출서" xfId="1776" xr:uid="{00000000-0005-0000-0000-0000EF060000}"/>
    <cellStyle name="1_tree_총괄내역0518_장안초등학교내역0814_수량산출서-유민" xfId="1777" xr:uid="{00000000-0005-0000-0000-0000F0060000}"/>
    <cellStyle name="1_tree_총괄내역0518_장안초등학교내역0814_진해자은수량산출서(단지내)" xfId="1778" xr:uid="{00000000-0005-0000-0000-0000F1060000}"/>
    <cellStyle name="1_tree_총괄내역0518_장안초등학교내역0814_진해자은수량산출서(단지내) 0621" xfId="1779" xr:uid="{00000000-0005-0000-0000-0000F2060000}"/>
    <cellStyle name="1_tree_총괄내역0518_장안초등학교내역0814_진해자은수량산출서(단지내) 0621_삼척건지수량산출서" xfId="1780" xr:uid="{00000000-0005-0000-0000-0000F3060000}"/>
    <cellStyle name="1_tree_총괄내역0518_장안초등학교내역0814_진해자은수량산출서(단지내) 0621_수량산출서(1공구)" xfId="1781" xr:uid="{00000000-0005-0000-0000-0000F4060000}"/>
    <cellStyle name="1_tree_총괄내역0518_장안초등학교내역0814_진해자은수량산출서(단지내) 0621_수량산출서(2공구)" xfId="1782" xr:uid="{00000000-0005-0000-0000-0000F5060000}"/>
    <cellStyle name="1_tree_총괄내역0518_장안초등학교내역0814_진해자은수량산출서(단지내)_진해자은수량산출서(단지내) 0621" xfId="1783" xr:uid="{00000000-0005-0000-0000-0000F6060000}"/>
    <cellStyle name="1_tree_총괄내역0518_장안초등학교내역0814_진해자은수량산출서(단지내)_진해자은수량산출서(단지내) 0621_수량산출서(2공구)" xfId="1784" xr:uid="{00000000-0005-0000-0000-0000F7060000}"/>
    <cellStyle name="1_tree_총괄내역0518_장안초등학교내역0814_진해자은수량산출서(단지내)_진해자은수량산출서(도시기반)0621" xfId="1785" xr:uid="{00000000-0005-0000-0000-0000F8060000}"/>
    <cellStyle name="1_tree_총괄내역0518_장안초등학교내역0814_진해자은수량산출서(단지내)_진해자은수량산출서(도시기반)0621_진해자은수량산출서(단지내) 0621" xfId="1786" xr:uid="{00000000-0005-0000-0000-0000F9060000}"/>
    <cellStyle name="1_tree_총괄내역0518_장안초등학교내역0814_진해자은수량산출서(단지내)_진해자은수량산출서(도시기반)0621_진해자은수량산출서(단지내) 0621_수량산출서(2공구)" xfId="1787" xr:uid="{00000000-0005-0000-0000-0000FA060000}"/>
    <cellStyle name="1_tree_총괄내역0518_진해자은수량산출서(단지내)" xfId="1788" xr:uid="{00000000-0005-0000-0000-0000FB060000}"/>
    <cellStyle name="1_tree_총괄내역0518_진해자은수량산출서(단지내) 0621" xfId="1789" xr:uid="{00000000-0005-0000-0000-0000FC060000}"/>
    <cellStyle name="1_tree_총괄내역0518_진해자은수량산출서(단지내) 0621_삼척건지수량산출서" xfId="1790" xr:uid="{00000000-0005-0000-0000-0000FD060000}"/>
    <cellStyle name="1_tree_총괄내역0518_진해자은수량산출서(단지내) 0621_수량산출서(1공구)" xfId="1791" xr:uid="{00000000-0005-0000-0000-0000FE060000}"/>
    <cellStyle name="1_tree_총괄내역0518_진해자은수량산출서(단지내) 0621_수량산출서(2공구)" xfId="1792" xr:uid="{00000000-0005-0000-0000-0000FF060000}"/>
    <cellStyle name="1_tree_총괄내역0518_진해자은수량산출서(단지내)_진해자은수량산출서(단지내) 0621" xfId="1793" xr:uid="{00000000-0005-0000-0000-000000070000}"/>
    <cellStyle name="1_tree_총괄내역0518_진해자은수량산출서(단지내)_진해자은수량산출서(단지내) 0621_수량산출서(2공구)" xfId="1794" xr:uid="{00000000-0005-0000-0000-000001070000}"/>
    <cellStyle name="1_tree_총괄내역0518_진해자은수량산출서(단지내)_진해자은수량산출서(도시기반)0621" xfId="1795" xr:uid="{00000000-0005-0000-0000-000002070000}"/>
    <cellStyle name="1_tree_총괄내역0518_진해자은수량산출서(단지내)_진해자은수량산출서(도시기반)0621_진해자은수량산출서(단지내) 0621" xfId="1796" xr:uid="{00000000-0005-0000-0000-000003070000}"/>
    <cellStyle name="1_tree_총괄내역0518_진해자은수량산출서(단지내)_진해자은수량산출서(도시기반)0621_진해자은수량산출서(단지내) 0621_수량산출서(2공구)" xfId="1797" xr:uid="{00000000-0005-0000-0000-000004070000}"/>
    <cellStyle name="1_단가조사표" xfId="1798" xr:uid="{00000000-0005-0000-0000-000005070000}"/>
    <cellStyle name="1_단가조사표_1011소각" xfId="1799" xr:uid="{00000000-0005-0000-0000-000006070000}"/>
    <cellStyle name="1_단가조사표_1113교~1" xfId="1800" xr:uid="{00000000-0005-0000-0000-000007070000}"/>
    <cellStyle name="1_단가조사표_121내역" xfId="1801" xr:uid="{00000000-0005-0000-0000-000008070000}"/>
    <cellStyle name="1_단가조사표_객토량" xfId="1802" xr:uid="{00000000-0005-0000-0000-000009070000}"/>
    <cellStyle name="1_단가조사표_교통센~1" xfId="1803" xr:uid="{00000000-0005-0000-0000-00000A070000}"/>
    <cellStyle name="1_단가조사표_교통센터412" xfId="1804" xr:uid="{00000000-0005-0000-0000-00000B070000}"/>
    <cellStyle name="1_단가조사표_교통수" xfId="1805" xr:uid="{00000000-0005-0000-0000-00000C070000}"/>
    <cellStyle name="1_단가조사표_교통수량산출서" xfId="1806" xr:uid="{00000000-0005-0000-0000-00000D070000}"/>
    <cellStyle name="1_단가조사표_구조물대가 (2)" xfId="1807" xr:uid="{00000000-0005-0000-0000-00000E070000}"/>
    <cellStyle name="1_단가조사표_내역서 (2)" xfId="1808" xr:uid="{00000000-0005-0000-0000-00000F070000}"/>
    <cellStyle name="1_단가조사표_대전관저지구" xfId="1809" xr:uid="{00000000-0005-0000-0000-000010070000}"/>
    <cellStyle name="1_단가조사표_동측지~1" xfId="1810" xr:uid="{00000000-0005-0000-0000-000011070000}"/>
    <cellStyle name="1_단가조사표_동측지원422" xfId="1811" xr:uid="{00000000-0005-0000-0000-000012070000}"/>
    <cellStyle name="1_단가조사표_동측지원512" xfId="1812" xr:uid="{00000000-0005-0000-0000-000013070000}"/>
    <cellStyle name="1_단가조사표_동측지원524" xfId="1813" xr:uid="{00000000-0005-0000-0000-000014070000}"/>
    <cellStyle name="1_단가조사표_부대422" xfId="1814" xr:uid="{00000000-0005-0000-0000-000015070000}"/>
    <cellStyle name="1_단가조사표_부대시설" xfId="1815" xr:uid="{00000000-0005-0000-0000-000016070000}"/>
    <cellStyle name="1_단가조사표_소각수~1" xfId="1816" xr:uid="{00000000-0005-0000-0000-000017070000}"/>
    <cellStyle name="1_단가조사표_소각수내역서" xfId="1817" xr:uid="{00000000-0005-0000-0000-000018070000}"/>
    <cellStyle name="1_단가조사표_소각수목2" xfId="1818" xr:uid="{00000000-0005-0000-0000-000019070000}"/>
    <cellStyle name="1_단가조사표_수량산출서 (2)" xfId="1819" xr:uid="{00000000-0005-0000-0000-00001A070000}"/>
    <cellStyle name="1_단가조사표_엑스포~1" xfId="1820" xr:uid="{00000000-0005-0000-0000-00001B070000}"/>
    <cellStyle name="1_단가조사표_엑스포한빛1" xfId="1821" xr:uid="{00000000-0005-0000-0000-00001C070000}"/>
    <cellStyle name="1_단가조사표_여객터미널331" xfId="1822" xr:uid="{00000000-0005-0000-0000-00001D070000}"/>
    <cellStyle name="1_단가조사표_여객터미널513" xfId="1823" xr:uid="{00000000-0005-0000-0000-00001E070000}"/>
    <cellStyle name="1_단가조사표_여객터미널629" xfId="1824" xr:uid="{00000000-0005-0000-0000-00001F070000}"/>
    <cellStyle name="1_단가조사표_외곽도로616" xfId="1825" xr:uid="{00000000-0005-0000-0000-000020070000}"/>
    <cellStyle name="1_단가조사표_용인죽전수량" xfId="1826" xr:uid="{00000000-0005-0000-0000-000021070000}"/>
    <cellStyle name="1_단가조사표_원가계~1" xfId="1827" xr:uid="{00000000-0005-0000-0000-000022070000}"/>
    <cellStyle name="1_단가조사표_유기질" xfId="1828" xr:uid="{00000000-0005-0000-0000-000023070000}"/>
    <cellStyle name="1_단가조사표_자재조서 (2)" xfId="1829" xr:uid="{00000000-0005-0000-0000-000024070000}"/>
    <cellStyle name="1_단가조사표_총괄내역" xfId="1830" xr:uid="{00000000-0005-0000-0000-000025070000}"/>
    <cellStyle name="1_단가조사표_총괄내역 (2)" xfId="1831" xr:uid="{00000000-0005-0000-0000-000026070000}"/>
    <cellStyle name="1_단가조사표_터미널도로403" xfId="1832" xr:uid="{00000000-0005-0000-0000-000027070000}"/>
    <cellStyle name="1_단가조사표_터미널도로429" xfId="1833" xr:uid="{00000000-0005-0000-0000-000028070000}"/>
    <cellStyle name="1_단가조사표_포장일위" xfId="1834" xr:uid="{00000000-0005-0000-0000-000029070000}"/>
    <cellStyle name="1_식재,시설일위-이은철" xfId="1835" xr:uid="{00000000-0005-0000-0000-00002A070000}"/>
    <cellStyle name="11" xfId="1836" xr:uid="{00000000-0005-0000-0000-00002B070000}"/>
    <cellStyle name="111" xfId="1837" xr:uid="{00000000-0005-0000-0000-00002C070000}"/>
    <cellStyle name="2" xfId="1838" xr:uid="{00000000-0005-0000-0000-00002D070000}"/>
    <cellStyle name="2_laroux" xfId="1839" xr:uid="{00000000-0005-0000-0000-00002E070000}"/>
    <cellStyle name="2_laroux_ATC-YOON1" xfId="1840" xr:uid="{00000000-0005-0000-0000-00002F070000}"/>
    <cellStyle name="2_단가조사표" xfId="1841" xr:uid="{00000000-0005-0000-0000-000030070000}"/>
    <cellStyle name="2_단가조사표_1011소각" xfId="1842" xr:uid="{00000000-0005-0000-0000-000031070000}"/>
    <cellStyle name="2_단가조사표_1113교~1" xfId="1843" xr:uid="{00000000-0005-0000-0000-000032070000}"/>
    <cellStyle name="2_단가조사표_121내역" xfId="1844" xr:uid="{00000000-0005-0000-0000-000033070000}"/>
    <cellStyle name="2_단가조사표_객토량" xfId="1845" xr:uid="{00000000-0005-0000-0000-000034070000}"/>
    <cellStyle name="2_단가조사표_교통센~1" xfId="1846" xr:uid="{00000000-0005-0000-0000-000035070000}"/>
    <cellStyle name="2_단가조사표_교통센터412" xfId="1847" xr:uid="{00000000-0005-0000-0000-000036070000}"/>
    <cellStyle name="2_단가조사표_교통수" xfId="1848" xr:uid="{00000000-0005-0000-0000-000037070000}"/>
    <cellStyle name="2_단가조사표_교통수량산출서" xfId="1849" xr:uid="{00000000-0005-0000-0000-000038070000}"/>
    <cellStyle name="2_단가조사표_구조물대가 (2)" xfId="1850" xr:uid="{00000000-0005-0000-0000-000039070000}"/>
    <cellStyle name="2_단가조사표_내역서 (2)" xfId="1851" xr:uid="{00000000-0005-0000-0000-00003A070000}"/>
    <cellStyle name="2_단가조사표_대전관저지구" xfId="1852" xr:uid="{00000000-0005-0000-0000-00003B070000}"/>
    <cellStyle name="2_단가조사표_동측지~1" xfId="1853" xr:uid="{00000000-0005-0000-0000-00003C070000}"/>
    <cellStyle name="2_단가조사표_동측지원422" xfId="1854" xr:uid="{00000000-0005-0000-0000-00003D070000}"/>
    <cellStyle name="2_단가조사표_동측지원512" xfId="1855" xr:uid="{00000000-0005-0000-0000-00003E070000}"/>
    <cellStyle name="2_단가조사표_동측지원524" xfId="1856" xr:uid="{00000000-0005-0000-0000-00003F070000}"/>
    <cellStyle name="2_단가조사표_부대422" xfId="1857" xr:uid="{00000000-0005-0000-0000-000040070000}"/>
    <cellStyle name="2_단가조사표_부대시설" xfId="1858" xr:uid="{00000000-0005-0000-0000-000041070000}"/>
    <cellStyle name="2_단가조사표_소각수~1" xfId="1859" xr:uid="{00000000-0005-0000-0000-000042070000}"/>
    <cellStyle name="2_단가조사표_소각수내역서" xfId="1860" xr:uid="{00000000-0005-0000-0000-000043070000}"/>
    <cellStyle name="2_단가조사표_소각수목2" xfId="1861" xr:uid="{00000000-0005-0000-0000-000044070000}"/>
    <cellStyle name="2_단가조사표_수량산출서 (2)" xfId="1862" xr:uid="{00000000-0005-0000-0000-000045070000}"/>
    <cellStyle name="2_단가조사표_엑스포~1" xfId="1863" xr:uid="{00000000-0005-0000-0000-000046070000}"/>
    <cellStyle name="2_단가조사표_엑스포한빛1" xfId="1864" xr:uid="{00000000-0005-0000-0000-000047070000}"/>
    <cellStyle name="2_단가조사표_여객터미널331" xfId="1865" xr:uid="{00000000-0005-0000-0000-000048070000}"/>
    <cellStyle name="2_단가조사표_여객터미널513" xfId="1866" xr:uid="{00000000-0005-0000-0000-000049070000}"/>
    <cellStyle name="2_단가조사표_여객터미널629" xfId="1867" xr:uid="{00000000-0005-0000-0000-00004A070000}"/>
    <cellStyle name="2_단가조사표_외곽도로616" xfId="1868" xr:uid="{00000000-0005-0000-0000-00004B070000}"/>
    <cellStyle name="2_단가조사표_용인죽전수량" xfId="1869" xr:uid="{00000000-0005-0000-0000-00004C070000}"/>
    <cellStyle name="2_단가조사표_원가계~1" xfId="1870" xr:uid="{00000000-0005-0000-0000-00004D070000}"/>
    <cellStyle name="2_단가조사표_유기질" xfId="1871" xr:uid="{00000000-0005-0000-0000-00004E070000}"/>
    <cellStyle name="2_단가조사표_자재조서 (2)" xfId="1872" xr:uid="{00000000-0005-0000-0000-00004F070000}"/>
    <cellStyle name="2_단가조사표_총괄내역" xfId="1873" xr:uid="{00000000-0005-0000-0000-000050070000}"/>
    <cellStyle name="2_단가조사표_총괄내역 (2)" xfId="1874" xr:uid="{00000000-0005-0000-0000-000051070000}"/>
    <cellStyle name="2_단가조사표_터미널도로403" xfId="1875" xr:uid="{00000000-0005-0000-0000-000052070000}"/>
    <cellStyle name="2_단가조사표_터미널도로429" xfId="1876" xr:uid="{00000000-0005-0000-0000-000053070000}"/>
    <cellStyle name="2_단가조사표_포장일위" xfId="1877" xr:uid="{00000000-0005-0000-0000-000054070000}"/>
    <cellStyle name="2자리" xfId="1878" xr:uid="{00000000-0005-0000-0000-000055070000}"/>
    <cellStyle name="A¨­￠￢￠O [0]_INQUIRY ￠?￥i¨u¡AAⓒ￢Aⓒª " xfId="1879" xr:uid="{00000000-0005-0000-0000-000056070000}"/>
    <cellStyle name="A¨­￠￢￠O_INQUIRY ￠?￥i¨u¡AAⓒ￢Aⓒª " xfId="1880" xr:uid="{00000000-0005-0000-0000-000057070000}"/>
    <cellStyle name="AeE­ [0]_¸AAa¼OAI2" xfId="1881" xr:uid="{00000000-0005-0000-0000-000058070000}"/>
    <cellStyle name="ÅëÈ­ [0]_»óºÎ¼ö·®Áý°è " xfId="1882" xr:uid="{00000000-0005-0000-0000-000059070000}"/>
    <cellStyle name="AeE­ [0]_INQUIRY ¿μ¾÷AßAø " xfId="1883" xr:uid="{00000000-0005-0000-0000-00005A070000}"/>
    <cellStyle name="AeE­_¸AAa¼OAI2" xfId="1884" xr:uid="{00000000-0005-0000-0000-00005B070000}"/>
    <cellStyle name="ÅëÈ­_»óºÎ¼ö·®Áý°è " xfId="1885" xr:uid="{00000000-0005-0000-0000-00005C070000}"/>
    <cellStyle name="AeE­_INQUIRY ¿μ¾÷AßAø " xfId="1886" xr:uid="{00000000-0005-0000-0000-00005D070000}"/>
    <cellStyle name="AeE¡ⓒ [0]_INQUIRY ￠?￥i¨u¡AAⓒ￢Aⓒª " xfId="1887" xr:uid="{00000000-0005-0000-0000-00005E070000}"/>
    <cellStyle name="AeE¡ⓒ_INQUIRY ￠?￥i¨u¡AAⓒ￢Aⓒª " xfId="1888" xr:uid="{00000000-0005-0000-0000-00005F070000}"/>
    <cellStyle name="ALIGNMENT" xfId="1889" xr:uid="{00000000-0005-0000-0000-000060070000}"/>
    <cellStyle name="ÄÞ¸¶ [0]_»óºÎ¼ö·®Áý°è " xfId="1890" xr:uid="{00000000-0005-0000-0000-000061070000}"/>
    <cellStyle name="AÞ¸¶ [0]_Ao¿ªº° IPCO´c ¹øE￡" xfId="1891" xr:uid="{00000000-0005-0000-0000-000062070000}"/>
    <cellStyle name="ÄÞ¸¶_»óºÎ¼ö·®Áý°è " xfId="1892" xr:uid="{00000000-0005-0000-0000-000063070000}"/>
    <cellStyle name="AÞ¸¶_Ao¿ªº° IPCO´c ¹øE￡" xfId="1893" xr:uid="{00000000-0005-0000-0000-000064070000}"/>
    <cellStyle name="C¡IA¨ª_¡ic¨u¡A¨￢I¨￢¡Æ AN¡Æe " xfId="1894" xr:uid="{00000000-0005-0000-0000-000065070000}"/>
    <cellStyle name="C￥AØ_´U°¡≫eAu¼­ (2)" xfId="1895" xr:uid="{00000000-0005-0000-0000-000066070000}"/>
    <cellStyle name="Ç¥ÁØ_»óºÎ¼ö·®Áý°è " xfId="1896" xr:uid="{00000000-0005-0000-0000-000067070000}"/>
    <cellStyle name="C￥AØ_AOAu¾c½A" xfId="1897" xr:uid="{00000000-0005-0000-0000-000068070000}"/>
    <cellStyle name="Calc Currency (0)" xfId="1898" xr:uid="{00000000-0005-0000-0000-000069070000}"/>
    <cellStyle name="category" xfId="1899" xr:uid="{00000000-0005-0000-0000-00006A070000}"/>
    <cellStyle name="Comma" xfId="1900" xr:uid="{00000000-0005-0000-0000-00006B070000}"/>
    <cellStyle name="Comma [0]" xfId="1901" xr:uid="{00000000-0005-0000-0000-00006C070000}"/>
    <cellStyle name="comma zerodec" xfId="1902" xr:uid="{00000000-0005-0000-0000-00006D070000}"/>
    <cellStyle name="Comma_ SG&amp;A Bridge " xfId="1903" xr:uid="{00000000-0005-0000-0000-00006E070000}"/>
    <cellStyle name="Currency" xfId="1904" xr:uid="{00000000-0005-0000-0000-00006F070000}"/>
    <cellStyle name="Currency [0]" xfId="1905" xr:uid="{00000000-0005-0000-0000-000070070000}"/>
    <cellStyle name="Currency_ SG&amp;A Bridge " xfId="1906" xr:uid="{00000000-0005-0000-0000-000071070000}"/>
    <cellStyle name="Currency1" xfId="1907" xr:uid="{00000000-0005-0000-0000-000072070000}"/>
    <cellStyle name="Date" xfId="1908" xr:uid="{00000000-0005-0000-0000-000073070000}"/>
    <cellStyle name="Dezimal [0]_laroux" xfId="1909" xr:uid="{00000000-0005-0000-0000-000074070000}"/>
    <cellStyle name="Dezimal_laroux" xfId="1910" xr:uid="{00000000-0005-0000-0000-000075070000}"/>
    <cellStyle name="Dollar (zero dec)" xfId="1911" xr:uid="{00000000-0005-0000-0000-000076070000}"/>
    <cellStyle name="EA" xfId="1912" xr:uid="{00000000-0005-0000-0000-000077070000}"/>
    <cellStyle name="F2" xfId="1913" xr:uid="{00000000-0005-0000-0000-000078070000}"/>
    <cellStyle name="F3" xfId="1914" xr:uid="{00000000-0005-0000-0000-000079070000}"/>
    <cellStyle name="F4" xfId="1915" xr:uid="{00000000-0005-0000-0000-00007A070000}"/>
    <cellStyle name="F5" xfId="1916" xr:uid="{00000000-0005-0000-0000-00007B070000}"/>
    <cellStyle name="F6" xfId="1917" xr:uid="{00000000-0005-0000-0000-00007C070000}"/>
    <cellStyle name="F7" xfId="1918" xr:uid="{00000000-0005-0000-0000-00007D070000}"/>
    <cellStyle name="F8" xfId="1919" xr:uid="{00000000-0005-0000-0000-00007E070000}"/>
    <cellStyle name="Fixed" xfId="1920" xr:uid="{00000000-0005-0000-0000-00007F070000}"/>
    <cellStyle name="Grey" xfId="1921" xr:uid="{00000000-0005-0000-0000-000080070000}"/>
    <cellStyle name="H1" xfId="1922" xr:uid="{00000000-0005-0000-0000-000081070000}"/>
    <cellStyle name="H2" xfId="1923" xr:uid="{00000000-0005-0000-0000-000082070000}"/>
    <cellStyle name="HEADER" xfId="1924" xr:uid="{00000000-0005-0000-0000-000083070000}"/>
    <cellStyle name="Header1" xfId="1925" xr:uid="{00000000-0005-0000-0000-000084070000}"/>
    <cellStyle name="Header2" xfId="1926" xr:uid="{00000000-0005-0000-0000-000085070000}"/>
    <cellStyle name="Heading1" xfId="1927" xr:uid="{00000000-0005-0000-0000-000086070000}"/>
    <cellStyle name="Heading2" xfId="1928" xr:uid="{00000000-0005-0000-0000-000087070000}"/>
    <cellStyle name="Input [yellow]" xfId="1929" xr:uid="{00000000-0005-0000-0000-000088070000}"/>
    <cellStyle name="kg" xfId="1930" xr:uid="{00000000-0005-0000-0000-000089070000}"/>
    <cellStyle name="loo" xfId="1931" xr:uid="{00000000-0005-0000-0000-00008A070000}"/>
    <cellStyle name="M" xfId="1932" xr:uid="{00000000-0005-0000-0000-00008B070000}"/>
    <cellStyle name="M3" xfId="1933" xr:uid="{00000000-0005-0000-0000-00008C070000}"/>
    <cellStyle name="Milliers [0]_Arabian Spec" xfId="1934" xr:uid="{00000000-0005-0000-0000-00008D070000}"/>
    <cellStyle name="Milliers_Arabian Spec" xfId="1935" xr:uid="{00000000-0005-0000-0000-00008E070000}"/>
    <cellStyle name="Model" xfId="1936" xr:uid="{00000000-0005-0000-0000-00008F070000}"/>
    <cellStyle name="Mon?aire [0]_Arabian Spec" xfId="1937" xr:uid="{00000000-0005-0000-0000-000090070000}"/>
    <cellStyle name="Mon?aire_Arabian Spec" xfId="1938" xr:uid="{00000000-0005-0000-0000-000091070000}"/>
    <cellStyle name="no dec" xfId="1939" xr:uid="{00000000-0005-0000-0000-000092070000}"/>
    <cellStyle name="Normal - Style1" xfId="1940" xr:uid="{00000000-0005-0000-0000-000093070000}"/>
    <cellStyle name="Normal - 유형1" xfId="1941" xr:uid="{00000000-0005-0000-0000-000094070000}"/>
    <cellStyle name="Normal_ SG&amp;A Bridge " xfId="1942" xr:uid="{00000000-0005-0000-0000-000095070000}"/>
    <cellStyle name="oh" xfId="1943" xr:uid="{00000000-0005-0000-0000-000096070000}"/>
    <cellStyle name="Percent" xfId="1944" xr:uid="{00000000-0005-0000-0000-000097070000}"/>
    <cellStyle name="Percent [2]" xfId="1945" xr:uid="{00000000-0005-0000-0000-000098070000}"/>
    <cellStyle name="Percent_22수량산출서(총괄)" xfId="1946" xr:uid="{00000000-0005-0000-0000-000099070000}"/>
    <cellStyle name="sh" xfId="1947" xr:uid="{00000000-0005-0000-0000-00009A070000}"/>
    <cellStyle name="ssh" xfId="1948" xr:uid="{00000000-0005-0000-0000-00009B070000}"/>
    <cellStyle name="Standard_laroux" xfId="1949" xr:uid="{00000000-0005-0000-0000-00009C070000}"/>
    <cellStyle name="subhead" xfId="1950" xr:uid="{00000000-0005-0000-0000-00009D070000}"/>
    <cellStyle name="Title" xfId="1951" xr:uid="{00000000-0005-0000-0000-00009E070000}"/>
    <cellStyle name="title [1]" xfId="1952" xr:uid="{00000000-0005-0000-0000-00009F070000}"/>
    <cellStyle name="title [2]" xfId="1953" xr:uid="{00000000-0005-0000-0000-0000A0070000}"/>
    <cellStyle name="Total" xfId="1954" xr:uid="{00000000-0005-0000-0000-0000A1070000}"/>
    <cellStyle name="UM" xfId="1955" xr:uid="{00000000-0005-0000-0000-0000A2070000}"/>
    <cellStyle name="W?rung [0]_laroux" xfId="1956" xr:uid="{00000000-0005-0000-0000-0000A3070000}"/>
    <cellStyle name="W?rung_laroux" xfId="1957" xr:uid="{00000000-0005-0000-0000-0000A4070000}"/>
    <cellStyle name="가운데" xfId="1958" xr:uid="{00000000-0005-0000-0000-0000A5070000}"/>
    <cellStyle name="고정소숫점" xfId="1959" xr:uid="{00000000-0005-0000-0000-0000A6070000}"/>
    <cellStyle name="고정출력1" xfId="1960" xr:uid="{00000000-0005-0000-0000-0000A7070000}"/>
    <cellStyle name="고정출력2" xfId="1961" xr:uid="{00000000-0005-0000-0000-0000A8070000}"/>
    <cellStyle name="공사원가계산서(조경)" xfId="1962" xr:uid="{00000000-0005-0000-0000-0000A9070000}"/>
    <cellStyle name="공종" xfId="1963" xr:uid="{00000000-0005-0000-0000-0000AA070000}"/>
    <cellStyle name="날짜" xfId="1964" xr:uid="{00000000-0005-0000-0000-0000AB070000}"/>
    <cellStyle name="내역서" xfId="1965" xr:uid="{00000000-0005-0000-0000-0000AC070000}"/>
    <cellStyle name="네모제목" xfId="1966" xr:uid="{00000000-0005-0000-0000-0000AD070000}"/>
    <cellStyle name="달러" xfId="1967" xr:uid="{00000000-0005-0000-0000-0000AE070000}"/>
    <cellStyle name="뒤에 오는 하이퍼링크" xfId="1968" xr:uid="{00000000-0005-0000-0000-0000AF070000}"/>
    <cellStyle name="똿뗦먛귟 [0.00]_PRODUCT DETAIL Q1" xfId="1969" xr:uid="{00000000-0005-0000-0000-0000B0070000}"/>
    <cellStyle name="똿뗦먛귟_PRODUCT DETAIL Q1" xfId="1970" xr:uid="{00000000-0005-0000-0000-0000B1070000}"/>
    <cellStyle name="마이너스키" xfId="1971" xr:uid="{00000000-0005-0000-0000-0000B2070000}"/>
    <cellStyle name="믅됞 [0.00]_PRODUCT DETAIL Q1" xfId="1972" xr:uid="{00000000-0005-0000-0000-0000B3070000}"/>
    <cellStyle name="믅됞_PRODUCT DETAIL Q1" xfId="1973" xr:uid="{00000000-0005-0000-0000-0000B4070000}"/>
    <cellStyle name="배분" xfId="1974" xr:uid="{00000000-0005-0000-0000-0000B5070000}"/>
    <cellStyle name="백" xfId="1975" xr:uid="{00000000-0005-0000-0000-0000B6070000}"/>
    <cellStyle name="백_22bl3lot수량산출" xfId="1976" xr:uid="{00000000-0005-0000-0000-0000B7070000}"/>
    <cellStyle name="백_22수량산출서(총괄)" xfId="1977" xr:uid="{00000000-0005-0000-0000-0000B8070000}"/>
    <cellStyle name="백분율 [△1]" xfId="1978" xr:uid="{00000000-0005-0000-0000-0000B9070000}"/>
    <cellStyle name="백분율 [△2]" xfId="1979" xr:uid="{00000000-0005-0000-0000-0000BA070000}"/>
    <cellStyle name="백분율 [0]" xfId="1980" xr:uid="{00000000-0005-0000-0000-0000BB070000}"/>
    <cellStyle name="백분율 [2]" xfId="1981" xr:uid="{00000000-0005-0000-0000-0000BC070000}"/>
    <cellStyle name="백분율［△1］" xfId="1982" xr:uid="{00000000-0005-0000-0000-0000BD070000}"/>
    <cellStyle name="백분율［△2］" xfId="1983" xr:uid="{00000000-0005-0000-0000-0000BE070000}"/>
    <cellStyle name="분수" xfId="1984" xr:uid="{00000000-0005-0000-0000-0000BF070000}"/>
    <cellStyle name="뷭?_BOOKSHIP" xfId="1985" xr:uid="{00000000-0005-0000-0000-0000C0070000}"/>
    <cellStyle name="빨간색" xfId="1986" xr:uid="{00000000-0005-0000-0000-0000C1070000}"/>
    <cellStyle name="선택영역의 가운데로" xfId="1987" xr:uid="{00000000-0005-0000-0000-0000C2070000}"/>
    <cellStyle name="수량1" xfId="1988" xr:uid="{00000000-0005-0000-0000-0000C3070000}"/>
    <cellStyle name="수목명" xfId="1989" xr:uid="{00000000-0005-0000-0000-0000C4070000}"/>
    <cellStyle name="숫자(R)" xfId="1990" xr:uid="{00000000-0005-0000-0000-0000C5070000}"/>
    <cellStyle name="쉼표 [0]" xfId="1991" builtinId="6"/>
    <cellStyle name="쉼표 [0] 2" xfId="1992" xr:uid="{00000000-0005-0000-0000-0000C7070000}"/>
    <cellStyle name="쉼표 [0] 2 2" xfId="2038" xr:uid="{00000000-0005-0000-0000-0000C8070000}"/>
    <cellStyle name="쉼표 [0] 2 4" xfId="2040" xr:uid="{00000000-0005-0000-0000-0000C9070000}"/>
    <cellStyle name="쉼표 [0] 4" xfId="1993" xr:uid="{00000000-0005-0000-0000-0000CA070000}"/>
    <cellStyle name="쉼표 [0]_DWP" xfId="1994" xr:uid="{00000000-0005-0000-0000-0000CB070000}"/>
    <cellStyle name="쉼표 [0]_수량산출서(조선통신사광장 )" xfId="1995" xr:uid="{00000000-0005-0000-0000-0000CC070000}"/>
    <cellStyle name="쉼표 [0]_정관이식 내역-최종" xfId="1996" xr:uid="{00000000-0005-0000-0000-0000CD070000}"/>
    <cellStyle name="스타일 1" xfId="1997" xr:uid="{00000000-0005-0000-0000-0000CE070000}"/>
    <cellStyle name="안건회계법인" xfId="1998" xr:uid="{00000000-0005-0000-0000-0000CF070000}"/>
    <cellStyle name="왼쪽2" xfId="1999" xr:uid="{00000000-0005-0000-0000-0000D0070000}"/>
    <cellStyle name="자리수" xfId="2000" xr:uid="{00000000-0005-0000-0000-0000D1070000}"/>
    <cellStyle name="자리수 - 유형1" xfId="2001" xr:uid="{00000000-0005-0000-0000-0000D2070000}"/>
    <cellStyle name="자리수_수원농진청수량산출서" xfId="2002" xr:uid="{00000000-0005-0000-0000-0000D3070000}"/>
    <cellStyle name="자리수0" xfId="2003" xr:uid="{00000000-0005-0000-0000-0000D4070000}"/>
    <cellStyle name="정기수 - 유형1" xfId="2004" xr:uid="{00000000-0005-0000-0000-0000D5070000}"/>
    <cellStyle name="제목1" xfId="2005" xr:uid="{00000000-0005-0000-0000-0000D6070000}"/>
    <cellStyle name="제목2" xfId="2006" xr:uid="{00000000-0005-0000-0000-0000D7070000}"/>
    <cellStyle name="콤" xfId="2007" xr:uid="{00000000-0005-0000-0000-0000D8070000}"/>
    <cellStyle name="콤마 [" xfId="2008" xr:uid="{00000000-0005-0000-0000-0000D9070000}"/>
    <cellStyle name="콤마 [#]" xfId="2009" xr:uid="{00000000-0005-0000-0000-0000DA070000}"/>
    <cellStyle name="콤마 []" xfId="2010" xr:uid="{00000000-0005-0000-0000-0000DB070000}"/>
    <cellStyle name="콤마 [0]_ 1-1차공정" xfId="2011" xr:uid="{00000000-0005-0000-0000-0000DC070000}"/>
    <cellStyle name="콤마 [2]" xfId="2012" xr:uid="{00000000-0005-0000-0000-0000DD070000}"/>
    <cellStyle name="콤마 [금액]" xfId="2013" xr:uid="{00000000-0005-0000-0000-0000DE070000}"/>
    <cellStyle name="콤마 [소수]" xfId="2014" xr:uid="{00000000-0005-0000-0000-0000DF070000}"/>
    <cellStyle name="콤마 [수량]" xfId="2015" xr:uid="{00000000-0005-0000-0000-0000E0070000}"/>
    <cellStyle name="콤마 1" xfId="2016" xr:uid="{00000000-0005-0000-0000-0000E1070000}"/>
    <cellStyle name="콤마_ 1-1차공정" xfId="2017" xr:uid="{00000000-0005-0000-0000-0000E2070000}"/>
    <cellStyle name="통" xfId="2018" xr:uid="{00000000-0005-0000-0000-0000E3070000}"/>
    <cellStyle name="통화 [" xfId="2019" xr:uid="{00000000-0005-0000-0000-0000E4070000}"/>
    <cellStyle name="퍼센트" xfId="2020" xr:uid="{00000000-0005-0000-0000-0000E5070000}"/>
    <cellStyle name="표" xfId="2021" xr:uid="{00000000-0005-0000-0000-0000E6070000}"/>
    <cellStyle name="표(가는선,가운데,중앙)" xfId="2022" xr:uid="{00000000-0005-0000-0000-0000E7070000}"/>
    <cellStyle name="표(가는선,왼쪽,중앙)" xfId="2023" xr:uid="{00000000-0005-0000-0000-0000E8070000}"/>
    <cellStyle name="표(세로쓰기)" xfId="2024" xr:uid="{00000000-0005-0000-0000-0000E9070000}"/>
    <cellStyle name="표준" xfId="0" builtinId="0"/>
    <cellStyle name="표준 11" xfId="2039" xr:uid="{00000000-0005-0000-0000-0000EB070000}"/>
    <cellStyle name="표준 2" xfId="2025" xr:uid="{00000000-0005-0000-0000-0000EC070000}"/>
    <cellStyle name="표준 3" xfId="2026" xr:uid="{00000000-0005-0000-0000-0000ED070000}"/>
    <cellStyle name="표준 9" xfId="2027" xr:uid="{00000000-0005-0000-0000-0000EE070000}"/>
    <cellStyle name="標準_Akia(F）-8" xfId="2028" xr:uid="{00000000-0005-0000-0000-0000EF070000}"/>
    <cellStyle name="표준_DWP" xfId="2029" xr:uid="{00000000-0005-0000-0000-0000F0070000}"/>
    <cellStyle name="표준_광안대로건설공사(2001.5.10)" xfId="2030" xr:uid="{00000000-0005-0000-0000-0000F1070000}"/>
    <cellStyle name="표준_등나무거치대일위대가" xfId="2031" xr:uid="{00000000-0005-0000-0000-0000F2070000}"/>
    <cellStyle name="표준_사본 - 내역서" xfId="2032" xr:uid="{00000000-0005-0000-0000-0000F3070000}"/>
    <cellStyle name="표준_정관이식 내역-최종" xfId="2033" xr:uid="{00000000-0005-0000-0000-0000F4070000}"/>
    <cellStyle name="표준_정관이식 내역-최종_수량집계표" xfId="2034" xr:uid="{00000000-0005-0000-0000-0000F5070000}"/>
    <cellStyle name="합산" xfId="2035" xr:uid="{00000000-0005-0000-0000-0000F6070000}"/>
    <cellStyle name="화폐기호" xfId="2036" xr:uid="{00000000-0005-0000-0000-0000F7070000}"/>
    <cellStyle name="화폐기호0" xfId="2037" xr:uid="{00000000-0005-0000-0000-0000F807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10.xml"/><Relationship Id="rId21" Type="http://schemas.openxmlformats.org/officeDocument/2006/relationships/externalLink" Target="externalLinks/externalLink14.xml"/><Relationship Id="rId42" Type="http://schemas.openxmlformats.org/officeDocument/2006/relationships/externalLink" Target="externalLinks/externalLink35.xml"/><Relationship Id="rId47" Type="http://schemas.openxmlformats.org/officeDocument/2006/relationships/externalLink" Target="externalLinks/externalLink40.xml"/><Relationship Id="rId63" Type="http://schemas.openxmlformats.org/officeDocument/2006/relationships/externalLink" Target="externalLinks/externalLink56.xml"/><Relationship Id="rId68" Type="http://schemas.openxmlformats.org/officeDocument/2006/relationships/externalLink" Target="externalLinks/externalLink61.xml"/><Relationship Id="rId84" Type="http://schemas.openxmlformats.org/officeDocument/2006/relationships/externalLink" Target="externalLinks/externalLink77.xml"/><Relationship Id="rId89" Type="http://schemas.openxmlformats.org/officeDocument/2006/relationships/externalLink" Target="externalLinks/externalLink82.xml"/><Relationship Id="rId112" Type="http://schemas.openxmlformats.org/officeDocument/2006/relationships/externalLink" Target="externalLinks/externalLink105.xml"/><Relationship Id="rId16" Type="http://schemas.openxmlformats.org/officeDocument/2006/relationships/externalLink" Target="externalLinks/externalLink9.xml"/><Relationship Id="rId107" Type="http://schemas.openxmlformats.org/officeDocument/2006/relationships/externalLink" Target="externalLinks/externalLink100.xml"/><Relationship Id="rId11" Type="http://schemas.openxmlformats.org/officeDocument/2006/relationships/externalLink" Target="externalLinks/externalLink4.xml"/><Relationship Id="rId32" Type="http://schemas.openxmlformats.org/officeDocument/2006/relationships/externalLink" Target="externalLinks/externalLink25.xml"/><Relationship Id="rId37" Type="http://schemas.openxmlformats.org/officeDocument/2006/relationships/externalLink" Target="externalLinks/externalLink30.xml"/><Relationship Id="rId53" Type="http://schemas.openxmlformats.org/officeDocument/2006/relationships/externalLink" Target="externalLinks/externalLink46.xml"/><Relationship Id="rId58" Type="http://schemas.openxmlformats.org/officeDocument/2006/relationships/externalLink" Target="externalLinks/externalLink51.xml"/><Relationship Id="rId74" Type="http://schemas.openxmlformats.org/officeDocument/2006/relationships/externalLink" Target="externalLinks/externalLink67.xml"/><Relationship Id="rId79" Type="http://schemas.openxmlformats.org/officeDocument/2006/relationships/externalLink" Target="externalLinks/externalLink72.xml"/><Relationship Id="rId102" Type="http://schemas.openxmlformats.org/officeDocument/2006/relationships/externalLink" Target="externalLinks/externalLink95.xml"/><Relationship Id="rId123" Type="http://schemas.openxmlformats.org/officeDocument/2006/relationships/externalLink" Target="externalLinks/externalLink116.xml"/><Relationship Id="rId128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90" Type="http://schemas.openxmlformats.org/officeDocument/2006/relationships/externalLink" Target="externalLinks/externalLink83.xml"/><Relationship Id="rId95" Type="http://schemas.openxmlformats.org/officeDocument/2006/relationships/externalLink" Target="externalLinks/externalLink88.xml"/><Relationship Id="rId22" Type="http://schemas.openxmlformats.org/officeDocument/2006/relationships/externalLink" Target="externalLinks/externalLink15.xml"/><Relationship Id="rId27" Type="http://schemas.openxmlformats.org/officeDocument/2006/relationships/externalLink" Target="externalLinks/externalLink20.xml"/><Relationship Id="rId43" Type="http://schemas.openxmlformats.org/officeDocument/2006/relationships/externalLink" Target="externalLinks/externalLink36.xml"/><Relationship Id="rId48" Type="http://schemas.openxmlformats.org/officeDocument/2006/relationships/externalLink" Target="externalLinks/externalLink41.xml"/><Relationship Id="rId64" Type="http://schemas.openxmlformats.org/officeDocument/2006/relationships/externalLink" Target="externalLinks/externalLink57.xml"/><Relationship Id="rId69" Type="http://schemas.openxmlformats.org/officeDocument/2006/relationships/externalLink" Target="externalLinks/externalLink62.xml"/><Relationship Id="rId113" Type="http://schemas.openxmlformats.org/officeDocument/2006/relationships/externalLink" Target="externalLinks/externalLink106.xml"/><Relationship Id="rId118" Type="http://schemas.openxmlformats.org/officeDocument/2006/relationships/externalLink" Target="externalLinks/externalLink111.xml"/><Relationship Id="rId80" Type="http://schemas.openxmlformats.org/officeDocument/2006/relationships/externalLink" Target="externalLinks/externalLink73.xml"/><Relationship Id="rId85" Type="http://schemas.openxmlformats.org/officeDocument/2006/relationships/externalLink" Target="externalLinks/externalLink78.xml"/><Relationship Id="rId12" Type="http://schemas.openxmlformats.org/officeDocument/2006/relationships/externalLink" Target="externalLinks/externalLink5.xml"/><Relationship Id="rId17" Type="http://schemas.openxmlformats.org/officeDocument/2006/relationships/externalLink" Target="externalLinks/externalLink10.xml"/><Relationship Id="rId33" Type="http://schemas.openxmlformats.org/officeDocument/2006/relationships/externalLink" Target="externalLinks/externalLink26.xml"/><Relationship Id="rId38" Type="http://schemas.openxmlformats.org/officeDocument/2006/relationships/externalLink" Target="externalLinks/externalLink31.xml"/><Relationship Id="rId59" Type="http://schemas.openxmlformats.org/officeDocument/2006/relationships/externalLink" Target="externalLinks/externalLink52.xml"/><Relationship Id="rId103" Type="http://schemas.openxmlformats.org/officeDocument/2006/relationships/externalLink" Target="externalLinks/externalLink96.xml"/><Relationship Id="rId108" Type="http://schemas.openxmlformats.org/officeDocument/2006/relationships/externalLink" Target="externalLinks/externalLink101.xml"/><Relationship Id="rId124" Type="http://schemas.openxmlformats.org/officeDocument/2006/relationships/externalLink" Target="externalLinks/externalLink117.xml"/><Relationship Id="rId129" Type="http://schemas.openxmlformats.org/officeDocument/2006/relationships/calcChain" Target="calcChain.xml"/><Relationship Id="rId54" Type="http://schemas.openxmlformats.org/officeDocument/2006/relationships/externalLink" Target="externalLinks/externalLink47.xml"/><Relationship Id="rId70" Type="http://schemas.openxmlformats.org/officeDocument/2006/relationships/externalLink" Target="externalLinks/externalLink63.xml"/><Relationship Id="rId75" Type="http://schemas.openxmlformats.org/officeDocument/2006/relationships/externalLink" Target="externalLinks/externalLink68.xml"/><Relationship Id="rId91" Type="http://schemas.openxmlformats.org/officeDocument/2006/relationships/externalLink" Target="externalLinks/externalLink84.xml"/><Relationship Id="rId96" Type="http://schemas.openxmlformats.org/officeDocument/2006/relationships/externalLink" Target="externalLinks/externalLink8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3" Type="http://schemas.openxmlformats.org/officeDocument/2006/relationships/externalLink" Target="externalLinks/externalLink16.xml"/><Relationship Id="rId28" Type="http://schemas.openxmlformats.org/officeDocument/2006/relationships/externalLink" Target="externalLinks/externalLink21.xml"/><Relationship Id="rId49" Type="http://schemas.openxmlformats.org/officeDocument/2006/relationships/externalLink" Target="externalLinks/externalLink42.xml"/><Relationship Id="rId114" Type="http://schemas.openxmlformats.org/officeDocument/2006/relationships/externalLink" Target="externalLinks/externalLink107.xml"/><Relationship Id="rId119" Type="http://schemas.openxmlformats.org/officeDocument/2006/relationships/externalLink" Target="externalLinks/externalLink112.xml"/><Relationship Id="rId44" Type="http://schemas.openxmlformats.org/officeDocument/2006/relationships/externalLink" Target="externalLinks/externalLink37.xml"/><Relationship Id="rId60" Type="http://schemas.openxmlformats.org/officeDocument/2006/relationships/externalLink" Target="externalLinks/externalLink53.xml"/><Relationship Id="rId65" Type="http://schemas.openxmlformats.org/officeDocument/2006/relationships/externalLink" Target="externalLinks/externalLink58.xml"/><Relationship Id="rId81" Type="http://schemas.openxmlformats.org/officeDocument/2006/relationships/externalLink" Target="externalLinks/externalLink74.xml"/><Relationship Id="rId86" Type="http://schemas.openxmlformats.org/officeDocument/2006/relationships/externalLink" Target="externalLinks/externalLink79.xml"/><Relationship Id="rId13" Type="http://schemas.openxmlformats.org/officeDocument/2006/relationships/externalLink" Target="externalLinks/externalLink6.xml"/><Relationship Id="rId18" Type="http://schemas.openxmlformats.org/officeDocument/2006/relationships/externalLink" Target="externalLinks/externalLink11.xml"/><Relationship Id="rId39" Type="http://schemas.openxmlformats.org/officeDocument/2006/relationships/externalLink" Target="externalLinks/externalLink32.xml"/><Relationship Id="rId109" Type="http://schemas.openxmlformats.org/officeDocument/2006/relationships/externalLink" Target="externalLinks/externalLink102.xml"/><Relationship Id="rId34" Type="http://schemas.openxmlformats.org/officeDocument/2006/relationships/externalLink" Target="externalLinks/externalLink27.xml"/><Relationship Id="rId50" Type="http://schemas.openxmlformats.org/officeDocument/2006/relationships/externalLink" Target="externalLinks/externalLink43.xml"/><Relationship Id="rId55" Type="http://schemas.openxmlformats.org/officeDocument/2006/relationships/externalLink" Target="externalLinks/externalLink48.xml"/><Relationship Id="rId76" Type="http://schemas.openxmlformats.org/officeDocument/2006/relationships/externalLink" Target="externalLinks/externalLink69.xml"/><Relationship Id="rId97" Type="http://schemas.openxmlformats.org/officeDocument/2006/relationships/externalLink" Target="externalLinks/externalLink90.xml"/><Relationship Id="rId104" Type="http://schemas.openxmlformats.org/officeDocument/2006/relationships/externalLink" Target="externalLinks/externalLink97.xml"/><Relationship Id="rId120" Type="http://schemas.openxmlformats.org/officeDocument/2006/relationships/externalLink" Target="externalLinks/externalLink113.xml"/><Relationship Id="rId125" Type="http://schemas.openxmlformats.org/officeDocument/2006/relationships/externalLink" Target="externalLinks/externalLink118.xml"/><Relationship Id="rId7" Type="http://schemas.openxmlformats.org/officeDocument/2006/relationships/worksheet" Target="worksheets/sheet7.xml"/><Relationship Id="rId71" Type="http://schemas.openxmlformats.org/officeDocument/2006/relationships/externalLink" Target="externalLinks/externalLink64.xml"/><Relationship Id="rId92" Type="http://schemas.openxmlformats.org/officeDocument/2006/relationships/externalLink" Target="externalLinks/externalLink85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2.xml"/><Relationship Id="rId24" Type="http://schemas.openxmlformats.org/officeDocument/2006/relationships/externalLink" Target="externalLinks/externalLink17.xml"/><Relationship Id="rId40" Type="http://schemas.openxmlformats.org/officeDocument/2006/relationships/externalLink" Target="externalLinks/externalLink33.xml"/><Relationship Id="rId45" Type="http://schemas.openxmlformats.org/officeDocument/2006/relationships/externalLink" Target="externalLinks/externalLink38.xml"/><Relationship Id="rId66" Type="http://schemas.openxmlformats.org/officeDocument/2006/relationships/externalLink" Target="externalLinks/externalLink59.xml"/><Relationship Id="rId87" Type="http://schemas.openxmlformats.org/officeDocument/2006/relationships/externalLink" Target="externalLinks/externalLink80.xml"/><Relationship Id="rId110" Type="http://schemas.openxmlformats.org/officeDocument/2006/relationships/externalLink" Target="externalLinks/externalLink103.xml"/><Relationship Id="rId115" Type="http://schemas.openxmlformats.org/officeDocument/2006/relationships/externalLink" Target="externalLinks/externalLink108.xml"/><Relationship Id="rId61" Type="http://schemas.openxmlformats.org/officeDocument/2006/relationships/externalLink" Target="externalLinks/externalLink54.xml"/><Relationship Id="rId82" Type="http://schemas.openxmlformats.org/officeDocument/2006/relationships/externalLink" Target="externalLinks/externalLink75.xml"/><Relationship Id="rId19" Type="http://schemas.openxmlformats.org/officeDocument/2006/relationships/externalLink" Target="externalLinks/externalLink12.xml"/><Relationship Id="rId14" Type="http://schemas.openxmlformats.org/officeDocument/2006/relationships/externalLink" Target="externalLinks/externalLink7.xml"/><Relationship Id="rId30" Type="http://schemas.openxmlformats.org/officeDocument/2006/relationships/externalLink" Target="externalLinks/externalLink23.xml"/><Relationship Id="rId35" Type="http://schemas.openxmlformats.org/officeDocument/2006/relationships/externalLink" Target="externalLinks/externalLink28.xml"/><Relationship Id="rId56" Type="http://schemas.openxmlformats.org/officeDocument/2006/relationships/externalLink" Target="externalLinks/externalLink49.xml"/><Relationship Id="rId77" Type="http://schemas.openxmlformats.org/officeDocument/2006/relationships/externalLink" Target="externalLinks/externalLink70.xml"/><Relationship Id="rId100" Type="http://schemas.openxmlformats.org/officeDocument/2006/relationships/externalLink" Target="externalLinks/externalLink93.xml"/><Relationship Id="rId105" Type="http://schemas.openxmlformats.org/officeDocument/2006/relationships/externalLink" Target="externalLinks/externalLink98.xml"/><Relationship Id="rId126" Type="http://schemas.openxmlformats.org/officeDocument/2006/relationships/theme" Target="theme/theme1.xml"/><Relationship Id="rId8" Type="http://schemas.openxmlformats.org/officeDocument/2006/relationships/externalLink" Target="externalLinks/externalLink1.xml"/><Relationship Id="rId51" Type="http://schemas.openxmlformats.org/officeDocument/2006/relationships/externalLink" Target="externalLinks/externalLink44.xml"/><Relationship Id="rId72" Type="http://schemas.openxmlformats.org/officeDocument/2006/relationships/externalLink" Target="externalLinks/externalLink65.xml"/><Relationship Id="rId93" Type="http://schemas.openxmlformats.org/officeDocument/2006/relationships/externalLink" Target="externalLinks/externalLink86.xml"/><Relationship Id="rId98" Type="http://schemas.openxmlformats.org/officeDocument/2006/relationships/externalLink" Target="externalLinks/externalLink91.xml"/><Relationship Id="rId121" Type="http://schemas.openxmlformats.org/officeDocument/2006/relationships/externalLink" Target="externalLinks/externalLink114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18.xml"/><Relationship Id="rId46" Type="http://schemas.openxmlformats.org/officeDocument/2006/relationships/externalLink" Target="externalLinks/externalLink39.xml"/><Relationship Id="rId67" Type="http://schemas.openxmlformats.org/officeDocument/2006/relationships/externalLink" Target="externalLinks/externalLink60.xml"/><Relationship Id="rId116" Type="http://schemas.openxmlformats.org/officeDocument/2006/relationships/externalLink" Target="externalLinks/externalLink109.xml"/><Relationship Id="rId20" Type="http://schemas.openxmlformats.org/officeDocument/2006/relationships/externalLink" Target="externalLinks/externalLink13.xml"/><Relationship Id="rId41" Type="http://schemas.openxmlformats.org/officeDocument/2006/relationships/externalLink" Target="externalLinks/externalLink34.xml"/><Relationship Id="rId62" Type="http://schemas.openxmlformats.org/officeDocument/2006/relationships/externalLink" Target="externalLinks/externalLink55.xml"/><Relationship Id="rId83" Type="http://schemas.openxmlformats.org/officeDocument/2006/relationships/externalLink" Target="externalLinks/externalLink76.xml"/><Relationship Id="rId88" Type="http://schemas.openxmlformats.org/officeDocument/2006/relationships/externalLink" Target="externalLinks/externalLink81.xml"/><Relationship Id="rId111" Type="http://schemas.openxmlformats.org/officeDocument/2006/relationships/externalLink" Target="externalLinks/externalLink104.xml"/><Relationship Id="rId15" Type="http://schemas.openxmlformats.org/officeDocument/2006/relationships/externalLink" Target="externalLinks/externalLink8.xml"/><Relationship Id="rId36" Type="http://schemas.openxmlformats.org/officeDocument/2006/relationships/externalLink" Target="externalLinks/externalLink29.xml"/><Relationship Id="rId57" Type="http://schemas.openxmlformats.org/officeDocument/2006/relationships/externalLink" Target="externalLinks/externalLink50.xml"/><Relationship Id="rId106" Type="http://schemas.openxmlformats.org/officeDocument/2006/relationships/externalLink" Target="externalLinks/externalLink99.xml"/><Relationship Id="rId127" Type="http://schemas.openxmlformats.org/officeDocument/2006/relationships/styles" Target="styles.xml"/><Relationship Id="rId10" Type="http://schemas.openxmlformats.org/officeDocument/2006/relationships/externalLink" Target="externalLinks/externalLink3.xml"/><Relationship Id="rId31" Type="http://schemas.openxmlformats.org/officeDocument/2006/relationships/externalLink" Target="externalLinks/externalLink24.xml"/><Relationship Id="rId52" Type="http://schemas.openxmlformats.org/officeDocument/2006/relationships/externalLink" Target="externalLinks/externalLink45.xml"/><Relationship Id="rId73" Type="http://schemas.openxmlformats.org/officeDocument/2006/relationships/externalLink" Target="externalLinks/externalLink66.xml"/><Relationship Id="rId78" Type="http://schemas.openxmlformats.org/officeDocument/2006/relationships/externalLink" Target="externalLinks/externalLink71.xml"/><Relationship Id="rId94" Type="http://schemas.openxmlformats.org/officeDocument/2006/relationships/externalLink" Target="externalLinks/externalLink87.xml"/><Relationship Id="rId99" Type="http://schemas.openxmlformats.org/officeDocument/2006/relationships/externalLink" Target="externalLinks/externalLink92.xml"/><Relationship Id="rId101" Type="http://schemas.openxmlformats.org/officeDocument/2006/relationships/externalLink" Target="externalLinks/externalLink94.xml"/><Relationship Id="rId122" Type="http://schemas.openxmlformats.org/officeDocument/2006/relationships/externalLink" Target="externalLinks/externalLink11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26" Type="http://schemas.openxmlformats.org/officeDocument/2006/relationships/externalLink" Target="externalLinks/externalLink19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542925</xdr:colOff>
      <xdr:row>6</xdr:row>
      <xdr:rowOff>123825</xdr:rowOff>
    </xdr:from>
    <xdr:ext cx="184731" cy="26456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6953250" y="866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</xdr:col>
      <xdr:colOff>542925</xdr:colOff>
      <xdr:row>6</xdr:row>
      <xdr:rowOff>123825</xdr:rowOff>
    </xdr:from>
    <xdr:ext cx="184731" cy="264560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/>
      </xdr:nvSpPr>
      <xdr:spPr>
        <a:xfrm>
          <a:off x="68675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9</xdr:col>
      <xdr:colOff>542925</xdr:colOff>
      <xdr:row>6</xdr:row>
      <xdr:rowOff>123825</xdr:rowOff>
    </xdr:from>
    <xdr:ext cx="184731" cy="264560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6571E62A-CB13-493B-9C39-CD377F470055}"/>
            </a:ext>
          </a:extLst>
        </xdr:cNvPr>
        <xdr:cNvSpPr txBox="1"/>
      </xdr:nvSpPr>
      <xdr:spPr>
        <a:xfrm>
          <a:off x="673417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9</xdr:col>
      <xdr:colOff>542925</xdr:colOff>
      <xdr:row>6</xdr:row>
      <xdr:rowOff>123825</xdr:rowOff>
    </xdr:from>
    <xdr:ext cx="184731" cy="264560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A47615C-2728-4C6D-8C8C-26279465D81F}"/>
            </a:ext>
          </a:extLst>
        </xdr:cNvPr>
        <xdr:cNvSpPr txBox="1"/>
      </xdr:nvSpPr>
      <xdr:spPr>
        <a:xfrm>
          <a:off x="673417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1781175</xdr:colOff>
      <xdr:row>4</xdr:row>
      <xdr:rowOff>0</xdr:rowOff>
    </xdr:from>
    <xdr:ext cx="184731" cy="26456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4724400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981075</xdr:colOff>
      <xdr:row>4</xdr:row>
      <xdr:rowOff>0</xdr:rowOff>
    </xdr:from>
    <xdr:ext cx="184731" cy="264560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288607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4</xdr:row>
      <xdr:rowOff>0</xdr:rowOff>
    </xdr:from>
    <xdr:ext cx="184731" cy="264560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4724400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981075</xdr:colOff>
      <xdr:row>4</xdr:row>
      <xdr:rowOff>0</xdr:rowOff>
    </xdr:from>
    <xdr:ext cx="184731" cy="264560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/>
      </xdr:nvSpPr>
      <xdr:spPr>
        <a:xfrm>
          <a:off x="288607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981075</xdr:colOff>
      <xdr:row>4</xdr:row>
      <xdr:rowOff>0</xdr:rowOff>
    </xdr:from>
    <xdr:ext cx="184731" cy="264560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/>
      </xdr:nvSpPr>
      <xdr:spPr>
        <a:xfrm>
          <a:off x="288607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981075</xdr:colOff>
      <xdr:row>4</xdr:row>
      <xdr:rowOff>0</xdr:rowOff>
    </xdr:from>
    <xdr:ext cx="184731" cy="264560"/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288607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981075</xdr:colOff>
      <xdr:row>4</xdr:row>
      <xdr:rowOff>0</xdr:rowOff>
    </xdr:from>
    <xdr:ext cx="184731" cy="264560"/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/>
      </xdr:nvSpPr>
      <xdr:spPr>
        <a:xfrm>
          <a:off x="288607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981075</xdr:colOff>
      <xdr:row>4</xdr:row>
      <xdr:rowOff>0</xdr:rowOff>
    </xdr:from>
    <xdr:ext cx="184731" cy="264560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/>
      </xdr:nvSpPr>
      <xdr:spPr>
        <a:xfrm>
          <a:off x="288607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981075</xdr:colOff>
      <xdr:row>4</xdr:row>
      <xdr:rowOff>0</xdr:rowOff>
    </xdr:from>
    <xdr:ext cx="184731" cy="264560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/>
      </xdr:nvSpPr>
      <xdr:spPr>
        <a:xfrm>
          <a:off x="288607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5</xdr:row>
      <xdr:rowOff>0</xdr:rowOff>
    </xdr:from>
    <xdr:ext cx="184731" cy="264560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 txBox="1"/>
      </xdr:nvSpPr>
      <xdr:spPr>
        <a:xfrm>
          <a:off x="656272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5</xdr:row>
      <xdr:rowOff>0</xdr:rowOff>
    </xdr:from>
    <xdr:ext cx="184731" cy="264560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 txBox="1"/>
      </xdr:nvSpPr>
      <xdr:spPr>
        <a:xfrm>
          <a:off x="656272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6</xdr:row>
      <xdr:rowOff>0</xdr:rowOff>
    </xdr:from>
    <xdr:ext cx="184731" cy="264560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 txBox="1"/>
      </xdr:nvSpPr>
      <xdr:spPr>
        <a:xfrm>
          <a:off x="656272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6</xdr:row>
      <xdr:rowOff>0</xdr:rowOff>
    </xdr:from>
    <xdr:ext cx="184731" cy="264560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/>
      </xdr:nvSpPr>
      <xdr:spPr>
        <a:xfrm>
          <a:off x="656272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7</xdr:row>
      <xdr:rowOff>0</xdr:rowOff>
    </xdr:from>
    <xdr:ext cx="184731" cy="264560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 txBox="1"/>
      </xdr:nvSpPr>
      <xdr:spPr>
        <a:xfrm>
          <a:off x="656272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7</xdr:row>
      <xdr:rowOff>0</xdr:rowOff>
    </xdr:from>
    <xdr:ext cx="184731" cy="264560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 txBox="1"/>
      </xdr:nvSpPr>
      <xdr:spPr>
        <a:xfrm>
          <a:off x="656272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8</xdr:row>
      <xdr:rowOff>0</xdr:rowOff>
    </xdr:from>
    <xdr:ext cx="184731" cy="264560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 txBox="1"/>
      </xdr:nvSpPr>
      <xdr:spPr>
        <a:xfrm>
          <a:off x="656272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8</xdr:row>
      <xdr:rowOff>0</xdr:rowOff>
    </xdr:from>
    <xdr:ext cx="184731" cy="264560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 txBox="1"/>
      </xdr:nvSpPr>
      <xdr:spPr>
        <a:xfrm>
          <a:off x="656272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9</xdr:row>
      <xdr:rowOff>0</xdr:rowOff>
    </xdr:from>
    <xdr:ext cx="184731" cy="264560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 txBox="1"/>
      </xdr:nvSpPr>
      <xdr:spPr>
        <a:xfrm>
          <a:off x="656272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9</xdr:row>
      <xdr:rowOff>0</xdr:rowOff>
    </xdr:from>
    <xdr:ext cx="184731" cy="264560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 txBox="1"/>
      </xdr:nvSpPr>
      <xdr:spPr>
        <a:xfrm>
          <a:off x="656272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10</xdr:row>
      <xdr:rowOff>0</xdr:rowOff>
    </xdr:from>
    <xdr:ext cx="184731" cy="264560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 txBox="1"/>
      </xdr:nvSpPr>
      <xdr:spPr>
        <a:xfrm>
          <a:off x="656272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10</xdr:row>
      <xdr:rowOff>0</xdr:rowOff>
    </xdr:from>
    <xdr:ext cx="184731" cy="264560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 txBox="1"/>
      </xdr:nvSpPr>
      <xdr:spPr>
        <a:xfrm>
          <a:off x="656272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11</xdr:row>
      <xdr:rowOff>0</xdr:rowOff>
    </xdr:from>
    <xdr:ext cx="184731" cy="264560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 txBox="1"/>
      </xdr:nvSpPr>
      <xdr:spPr>
        <a:xfrm>
          <a:off x="656272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11</xdr:row>
      <xdr:rowOff>0</xdr:rowOff>
    </xdr:from>
    <xdr:ext cx="184731" cy="264560"/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 txBox="1"/>
      </xdr:nvSpPr>
      <xdr:spPr>
        <a:xfrm>
          <a:off x="656272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12</xdr:row>
      <xdr:rowOff>0</xdr:rowOff>
    </xdr:from>
    <xdr:ext cx="184731" cy="264560"/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 txBox="1"/>
      </xdr:nvSpPr>
      <xdr:spPr>
        <a:xfrm>
          <a:off x="656272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12</xdr:row>
      <xdr:rowOff>0</xdr:rowOff>
    </xdr:from>
    <xdr:ext cx="184731" cy="264560"/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 txBox="1"/>
      </xdr:nvSpPr>
      <xdr:spPr>
        <a:xfrm>
          <a:off x="656272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13</xdr:row>
      <xdr:rowOff>0</xdr:rowOff>
    </xdr:from>
    <xdr:ext cx="184731" cy="264560"/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 txBox="1"/>
      </xdr:nvSpPr>
      <xdr:spPr>
        <a:xfrm>
          <a:off x="656272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13</xdr:row>
      <xdr:rowOff>0</xdr:rowOff>
    </xdr:from>
    <xdr:ext cx="184731" cy="264560"/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 txBox="1"/>
      </xdr:nvSpPr>
      <xdr:spPr>
        <a:xfrm>
          <a:off x="656272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981075</xdr:colOff>
      <xdr:row>4</xdr:row>
      <xdr:rowOff>0</xdr:rowOff>
    </xdr:from>
    <xdr:ext cx="184731" cy="264560"/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 txBox="1"/>
      </xdr:nvSpPr>
      <xdr:spPr>
        <a:xfrm>
          <a:off x="288607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981075</xdr:colOff>
      <xdr:row>4</xdr:row>
      <xdr:rowOff>0</xdr:rowOff>
    </xdr:from>
    <xdr:ext cx="184731" cy="264560"/>
    <xdr:sp macro="" textlink="">
      <xdr:nvSpPr>
        <xdr:cNvPr id="30" name="TextBox 29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 txBox="1"/>
      </xdr:nvSpPr>
      <xdr:spPr>
        <a:xfrm>
          <a:off x="288607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981075</xdr:colOff>
      <xdr:row>4</xdr:row>
      <xdr:rowOff>0</xdr:rowOff>
    </xdr:from>
    <xdr:ext cx="184731" cy="264560"/>
    <xdr:sp macro="" textlink="">
      <xdr:nvSpPr>
        <xdr:cNvPr id="31" name="TextBox 30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/>
      </xdr:nvSpPr>
      <xdr:spPr>
        <a:xfrm>
          <a:off x="288607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981075</xdr:colOff>
      <xdr:row>4</xdr:row>
      <xdr:rowOff>0</xdr:rowOff>
    </xdr:from>
    <xdr:ext cx="184731" cy="264560"/>
    <xdr:sp macro="" textlink="">
      <xdr:nvSpPr>
        <xdr:cNvPr id="32" name="TextBox 31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 txBox="1"/>
      </xdr:nvSpPr>
      <xdr:spPr>
        <a:xfrm>
          <a:off x="288607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981075</xdr:colOff>
      <xdr:row>4</xdr:row>
      <xdr:rowOff>0</xdr:rowOff>
    </xdr:from>
    <xdr:ext cx="184731" cy="264560"/>
    <xdr:sp macro="" textlink="">
      <xdr:nvSpPr>
        <xdr:cNvPr id="33" name="TextBox 32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/>
      </xdr:nvSpPr>
      <xdr:spPr>
        <a:xfrm>
          <a:off x="288607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981075</xdr:colOff>
      <xdr:row>4</xdr:row>
      <xdr:rowOff>0</xdr:rowOff>
    </xdr:from>
    <xdr:ext cx="184731" cy="264560"/>
    <xdr:sp macro="" textlink="">
      <xdr:nvSpPr>
        <xdr:cNvPr id="34" name="TextBox 33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 txBox="1"/>
      </xdr:nvSpPr>
      <xdr:spPr>
        <a:xfrm>
          <a:off x="288607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981075</xdr:colOff>
      <xdr:row>4</xdr:row>
      <xdr:rowOff>0</xdr:rowOff>
    </xdr:from>
    <xdr:ext cx="184731" cy="264560"/>
    <xdr:sp macro="" textlink="">
      <xdr:nvSpPr>
        <xdr:cNvPr id="35" name="TextBox 3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 txBox="1"/>
      </xdr:nvSpPr>
      <xdr:spPr>
        <a:xfrm>
          <a:off x="288607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981075</xdr:colOff>
      <xdr:row>4</xdr:row>
      <xdr:rowOff>0</xdr:rowOff>
    </xdr:from>
    <xdr:ext cx="184731" cy="264560"/>
    <xdr:sp macro="" textlink="">
      <xdr:nvSpPr>
        <xdr:cNvPr id="36" name="TextBox 35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/>
      </xdr:nvSpPr>
      <xdr:spPr>
        <a:xfrm>
          <a:off x="288607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981075</xdr:colOff>
      <xdr:row>4</xdr:row>
      <xdr:rowOff>0</xdr:rowOff>
    </xdr:from>
    <xdr:ext cx="184731" cy="264560"/>
    <xdr:sp macro="" textlink="">
      <xdr:nvSpPr>
        <xdr:cNvPr id="37" name="TextBox 36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 txBox="1"/>
      </xdr:nvSpPr>
      <xdr:spPr>
        <a:xfrm>
          <a:off x="288607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981075</xdr:colOff>
      <xdr:row>4</xdr:row>
      <xdr:rowOff>0</xdr:rowOff>
    </xdr:from>
    <xdr:ext cx="184731" cy="264560"/>
    <xdr:sp macro="" textlink="">
      <xdr:nvSpPr>
        <xdr:cNvPr id="38" name="TextBox 37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 txBox="1"/>
      </xdr:nvSpPr>
      <xdr:spPr>
        <a:xfrm>
          <a:off x="288607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981075</xdr:colOff>
      <xdr:row>4</xdr:row>
      <xdr:rowOff>0</xdr:rowOff>
    </xdr:from>
    <xdr:ext cx="184731" cy="264560"/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 txBox="1"/>
      </xdr:nvSpPr>
      <xdr:spPr>
        <a:xfrm>
          <a:off x="288607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4</xdr:row>
      <xdr:rowOff>0</xdr:rowOff>
    </xdr:from>
    <xdr:ext cx="184731" cy="264560"/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 txBox="1"/>
      </xdr:nvSpPr>
      <xdr:spPr>
        <a:xfrm>
          <a:off x="656272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981075</xdr:colOff>
      <xdr:row>4</xdr:row>
      <xdr:rowOff>0</xdr:rowOff>
    </xdr:from>
    <xdr:ext cx="184731" cy="264560"/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 txBox="1"/>
      </xdr:nvSpPr>
      <xdr:spPr>
        <a:xfrm>
          <a:off x="288607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4</xdr:row>
      <xdr:rowOff>0</xdr:rowOff>
    </xdr:from>
    <xdr:ext cx="184731" cy="264560"/>
    <xdr:sp macro="" textlink="">
      <xdr:nvSpPr>
        <xdr:cNvPr id="42" name="TextBox 41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 txBox="1"/>
      </xdr:nvSpPr>
      <xdr:spPr>
        <a:xfrm>
          <a:off x="656272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981075</xdr:colOff>
      <xdr:row>4</xdr:row>
      <xdr:rowOff>0</xdr:rowOff>
    </xdr:from>
    <xdr:ext cx="184731" cy="264560"/>
    <xdr:sp macro="" textlink="">
      <xdr:nvSpPr>
        <xdr:cNvPr id="43" name="TextBox 42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 txBox="1"/>
      </xdr:nvSpPr>
      <xdr:spPr>
        <a:xfrm>
          <a:off x="288607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4</xdr:row>
      <xdr:rowOff>0</xdr:rowOff>
    </xdr:from>
    <xdr:ext cx="184731" cy="264560"/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 txBox="1"/>
      </xdr:nvSpPr>
      <xdr:spPr>
        <a:xfrm>
          <a:off x="656272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981075</xdr:colOff>
      <xdr:row>4</xdr:row>
      <xdr:rowOff>0</xdr:rowOff>
    </xdr:from>
    <xdr:ext cx="184731" cy="264560"/>
    <xdr:sp macro="" textlink="">
      <xdr:nvSpPr>
        <xdr:cNvPr id="45" name="TextBox 44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 txBox="1"/>
      </xdr:nvSpPr>
      <xdr:spPr>
        <a:xfrm>
          <a:off x="288607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981075</xdr:colOff>
      <xdr:row>4</xdr:row>
      <xdr:rowOff>0</xdr:rowOff>
    </xdr:from>
    <xdr:ext cx="184731" cy="264560"/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 txBox="1"/>
      </xdr:nvSpPr>
      <xdr:spPr>
        <a:xfrm>
          <a:off x="288607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981075</xdr:colOff>
      <xdr:row>4</xdr:row>
      <xdr:rowOff>0</xdr:rowOff>
    </xdr:from>
    <xdr:ext cx="184731" cy="264560"/>
    <xdr:sp macro="" textlink="">
      <xdr:nvSpPr>
        <xdr:cNvPr id="47" name="TextBox 46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 txBox="1"/>
      </xdr:nvSpPr>
      <xdr:spPr>
        <a:xfrm>
          <a:off x="288607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5</xdr:row>
      <xdr:rowOff>0</xdr:rowOff>
    </xdr:from>
    <xdr:ext cx="184731" cy="264560"/>
    <xdr:sp macro="" textlink="">
      <xdr:nvSpPr>
        <xdr:cNvPr id="48" name="TextBox 47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 txBox="1"/>
      </xdr:nvSpPr>
      <xdr:spPr>
        <a:xfrm>
          <a:off x="6562725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5</xdr:row>
      <xdr:rowOff>0</xdr:rowOff>
    </xdr:from>
    <xdr:ext cx="184731" cy="264560"/>
    <xdr:sp macro="" textlink="">
      <xdr:nvSpPr>
        <xdr:cNvPr id="49" name="TextBox 48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 txBox="1"/>
      </xdr:nvSpPr>
      <xdr:spPr>
        <a:xfrm>
          <a:off x="6562725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5</xdr:row>
      <xdr:rowOff>0</xdr:rowOff>
    </xdr:from>
    <xdr:ext cx="184731" cy="264560"/>
    <xdr:sp macro="" textlink="">
      <xdr:nvSpPr>
        <xdr:cNvPr id="50" name="TextBox 49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 txBox="1"/>
      </xdr:nvSpPr>
      <xdr:spPr>
        <a:xfrm>
          <a:off x="6562725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6</xdr:row>
      <xdr:rowOff>0</xdr:rowOff>
    </xdr:from>
    <xdr:ext cx="184731" cy="264560"/>
    <xdr:sp macro="" textlink="">
      <xdr:nvSpPr>
        <xdr:cNvPr id="51" name="TextBox 50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 txBox="1"/>
      </xdr:nvSpPr>
      <xdr:spPr>
        <a:xfrm>
          <a:off x="6562725" y="128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6</xdr:row>
      <xdr:rowOff>0</xdr:rowOff>
    </xdr:from>
    <xdr:ext cx="184731" cy="264560"/>
    <xdr:sp macro="" textlink="">
      <xdr:nvSpPr>
        <xdr:cNvPr id="52" name="TextBox 51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 txBox="1"/>
      </xdr:nvSpPr>
      <xdr:spPr>
        <a:xfrm>
          <a:off x="6562725" y="128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6</xdr:row>
      <xdr:rowOff>0</xdr:rowOff>
    </xdr:from>
    <xdr:ext cx="184731" cy="264560"/>
    <xdr:sp macro="" textlink="">
      <xdr:nvSpPr>
        <xdr:cNvPr id="53" name="TextBox 52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 txBox="1"/>
      </xdr:nvSpPr>
      <xdr:spPr>
        <a:xfrm>
          <a:off x="6562725" y="128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7</xdr:row>
      <xdr:rowOff>0</xdr:rowOff>
    </xdr:from>
    <xdr:ext cx="184731" cy="264560"/>
    <xdr:sp macro="" textlink="">
      <xdr:nvSpPr>
        <xdr:cNvPr id="54" name="TextBox 53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 txBox="1"/>
      </xdr:nvSpPr>
      <xdr:spPr>
        <a:xfrm>
          <a:off x="6562725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7</xdr:row>
      <xdr:rowOff>0</xdr:rowOff>
    </xdr:from>
    <xdr:ext cx="184731" cy="264560"/>
    <xdr:sp macro="" textlink="">
      <xdr:nvSpPr>
        <xdr:cNvPr id="55" name="TextBox 54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 txBox="1"/>
      </xdr:nvSpPr>
      <xdr:spPr>
        <a:xfrm>
          <a:off x="6562725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7</xdr:row>
      <xdr:rowOff>0</xdr:rowOff>
    </xdr:from>
    <xdr:ext cx="184731" cy="264560"/>
    <xdr:sp macro="" textlink="">
      <xdr:nvSpPr>
        <xdr:cNvPr id="56" name="TextBox 55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 txBox="1"/>
      </xdr:nvSpPr>
      <xdr:spPr>
        <a:xfrm>
          <a:off x="6562725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8</xdr:row>
      <xdr:rowOff>0</xdr:rowOff>
    </xdr:from>
    <xdr:ext cx="184731" cy="264560"/>
    <xdr:sp macro="" textlink="">
      <xdr:nvSpPr>
        <xdr:cNvPr id="57" name="TextBox 56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 txBox="1"/>
      </xdr:nvSpPr>
      <xdr:spPr>
        <a:xfrm>
          <a:off x="65627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8</xdr:row>
      <xdr:rowOff>0</xdr:rowOff>
    </xdr:from>
    <xdr:ext cx="184731" cy="264560"/>
    <xdr:sp macro="" textlink="">
      <xdr:nvSpPr>
        <xdr:cNvPr id="58" name="TextBox 57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 txBox="1"/>
      </xdr:nvSpPr>
      <xdr:spPr>
        <a:xfrm>
          <a:off x="65627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8</xdr:row>
      <xdr:rowOff>0</xdr:rowOff>
    </xdr:from>
    <xdr:ext cx="184731" cy="264560"/>
    <xdr:sp macro="" textlink="">
      <xdr:nvSpPr>
        <xdr:cNvPr id="59" name="TextBox 58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 txBox="1"/>
      </xdr:nvSpPr>
      <xdr:spPr>
        <a:xfrm>
          <a:off x="65627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9</xdr:row>
      <xdr:rowOff>0</xdr:rowOff>
    </xdr:from>
    <xdr:ext cx="184731" cy="264560"/>
    <xdr:sp macro="" textlink="">
      <xdr:nvSpPr>
        <xdr:cNvPr id="60" name="TextBox 59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 txBox="1"/>
      </xdr:nvSpPr>
      <xdr:spPr>
        <a:xfrm>
          <a:off x="6562725" y="257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9</xdr:row>
      <xdr:rowOff>0</xdr:rowOff>
    </xdr:from>
    <xdr:ext cx="184731" cy="264560"/>
    <xdr:sp macro="" textlink="">
      <xdr:nvSpPr>
        <xdr:cNvPr id="61" name="TextBox 60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 txBox="1"/>
      </xdr:nvSpPr>
      <xdr:spPr>
        <a:xfrm>
          <a:off x="6562725" y="257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9</xdr:row>
      <xdr:rowOff>0</xdr:rowOff>
    </xdr:from>
    <xdr:ext cx="184731" cy="264560"/>
    <xdr:sp macro="" textlink="">
      <xdr:nvSpPr>
        <xdr:cNvPr id="62" name="TextBox 61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 txBox="1"/>
      </xdr:nvSpPr>
      <xdr:spPr>
        <a:xfrm>
          <a:off x="6562725" y="257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10</xdr:row>
      <xdr:rowOff>0</xdr:rowOff>
    </xdr:from>
    <xdr:ext cx="184731" cy="264560"/>
    <xdr:sp macro="" textlink="">
      <xdr:nvSpPr>
        <xdr:cNvPr id="63" name="TextBox 62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 txBox="1"/>
      </xdr:nvSpPr>
      <xdr:spPr>
        <a:xfrm>
          <a:off x="6562725" y="300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10</xdr:row>
      <xdr:rowOff>0</xdr:rowOff>
    </xdr:from>
    <xdr:ext cx="184731" cy="264560"/>
    <xdr:sp macro="" textlink="">
      <xdr:nvSpPr>
        <xdr:cNvPr id="64" name="TextBox 63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 txBox="1"/>
      </xdr:nvSpPr>
      <xdr:spPr>
        <a:xfrm>
          <a:off x="6562725" y="300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10</xdr:row>
      <xdr:rowOff>0</xdr:rowOff>
    </xdr:from>
    <xdr:ext cx="184731" cy="264560"/>
    <xdr:sp macro="" textlink="">
      <xdr:nvSpPr>
        <xdr:cNvPr id="65" name="TextBox 64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 txBox="1"/>
      </xdr:nvSpPr>
      <xdr:spPr>
        <a:xfrm>
          <a:off x="6562725" y="300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11</xdr:row>
      <xdr:rowOff>0</xdr:rowOff>
    </xdr:from>
    <xdr:ext cx="184731" cy="264560"/>
    <xdr:sp macro="" textlink="">
      <xdr:nvSpPr>
        <xdr:cNvPr id="66" name="TextBox 65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 txBox="1"/>
      </xdr:nvSpPr>
      <xdr:spPr>
        <a:xfrm>
          <a:off x="6562725" y="342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11</xdr:row>
      <xdr:rowOff>0</xdr:rowOff>
    </xdr:from>
    <xdr:ext cx="184731" cy="264560"/>
    <xdr:sp macro="" textlink="">
      <xdr:nvSpPr>
        <xdr:cNvPr id="67" name="TextBox 66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 txBox="1"/>
      </xdr:nvSpPr>
      <xdr:spPr>
        <a:xfrm>
          <a:off x="6562725" y="342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11</xdr:row>
      <xdr:rowOff>0</xdr:rowOff>
    </xdr:from>
    <xdr:ext cx="184731" cy="264560"/>
    <xdr:sp macro="" textlink="">
      <xdr:nvSpPr>
        <xdr:cNvPr id="68" name="TextBox 67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 txBox="1"/>
      </xdr:nvSpPr>
      <xdr:spPr>
        <a:xfrm>
          <a:off x="6562725" y="342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12</xdr:row>
      <xdr:rowOff>0</xdr:rowOff>
    </xdr:from>
    <xdr:ext cx="184731" cy="264560"/>
    <xdr:sp macro="" textlink="">
      <xdr:nvSpPr>
        <xdr:cNvPr id="69" name="TextBox 68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 txBox="1"/>
      </xdr:nvSpPr>
      <xdr:spPr>
        <a:xfrm>
          <a:off x="6562725" y="385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12</xdr:row>
      <xdr:rowOff>0</xdr:rowOff>
    </xdr:from>
    <xdr:ext cx="184731" cy="264560"/>
    <xdr:sp macro="" textlink="">
      <xdr:nvSpPr>
        <xdr:cNvPr id="70" name="TextBox 69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 txBox="1"/>
      </xdr:nvSpPr>
      <xdr:spPr>
        <a:xfrm>
          <a:off x="6562725" y="385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12</xdr:row>
      <xdr:rowOff>0</xdr:rowOff>
    </xdr:from>
    <xdr:ext cx="184731" cy="264560"/>
    <xdr:sp macro="" textlink="">
      <xdr:nvSpPr>
        <xdr:cNvPr id="71" name="TextBox 70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 txBox="1"/>
      </xdr:nvSpPr>
      <xdr:spPr>
        <a:xfrm>
          <a:off x="6562725" y="385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4</xdr:row>
      <xdr:rowOff>0</xdr:rowOff>
    </xdr:from>
    <xdr:ext cx="184731" cy="264560"/>
    <xdr:sp macro="" textlink="">
      <xdr:nvSpPr>
        <xdr:cNvPr id="72" name="TextBox 71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/>
      </xdr:nvSpPr>
      <xdr:spPr>
        <a:xfrm>
          <a:off x="656272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981075</xdr:colOff>
      <xdr:row>4</xdr:row>
      <xdr:rowOff>0</xdr:rowOff>
    </xdr:from>
    <xdr:ext cx="184731" cy="264560"/>
    <xdr:sp macro="" textlink="">
      <xdr:nvSpPr>
        <xdr:cNvPr id="73" name="TextBox 7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SpPr txBox="1"/>
      </xdr:nvSpPr>
      <xdr:spPr>
        <a:xfrm>
          <a:off x="288607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981075</xdr:colOff>
      <xdr:row>4</xdr:row>
      <xdr:rowOff>0</xdr:rowOff>
    </xdr:from>
    <xdr:ext cx="184731" cy="264560"/>
    <xdr:sp macro="" textlink="">
      <xdr:nvSpPr>
        <xdr:cNvPr id="74" name="TextBox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SpPr txBox="1"/>
      </xdr:nvSpPr>
      <xdr:spPr>
        <a:xfrm>
          <a:off x="288607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981075</xdr:colOff>
      <xdr:row>4</xdr:row>
      <xdr:rowOff>0</xdr:rowOff>
    </xdr:from>
    <xdr:ext cx="184731" cy="264560"/>
    <xdr:sp macro="" textlink="">
      <xdr:nvSpPr>
        <xdr:cNvPr id="75" name="TextBox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SpPr txBox="1"/>
      </xdr:nvSpPr>
      <xdr:spPr>
        <a:xfrm>
          <a:off x="288607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981075</xdr:colOff>
      <xdr:row>4</xdr:row>
      <xdr:rowOff>0</xdr:rowOff>
    </xdr:from>
    <xdr:ext cx="184731" cy="264560"/>
    <xdr:sp macro="" textlink="">
      <xdr:nvSpPr>
        <xdr:cNvPr id="76" name="TextBox 75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 txBox="1"/>
      </xdr:nvSpPr>
      <xdr:spPr>
        <a:xfrm>
          <a:off x="288607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981075</xdr:colOff>
      <xdr:row>4</xdr:row>
      <xdr:rowOff>0</xdr:rowOff>
    </xdr:from>
    <xdr:ext cx="184731" cy="264560"/>
    <xdr:sp macro="" textlink="">
      <xdr:nvSpPr>
        <xdr:cNvPr id="77" name="TextBox 76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 txBox="1"/>
      </xdr:nvSpPr>
      <xdr:spPr>
        <a:xfrm>
          <a:off x="288607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981075</xdr:colOff>
      <xdr:row>4</xdr:row>
      <xdr:rowOff>0</xdr:rowOff>
    </xdr:from>
    <xdr:ext cx="184731" cy="264560"/>
    <xdr:sp macro="" textlink="">
      <xdr:nvSpPr>
        <xdr:cNvPr id="78" name="TextBox 7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 txBox="1"/>
      </xdr:nvSpPr>
      <xdr:spPr>
        <a:xfrm>
          <a:off x="288607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5</xdr:row>
      <xdr:rowOff>0</xdr:rowOff>
    </xdr:from>
    <xdr:ext cx="184731" cy="264560"/>
    <xdr:sp macro="" textlink="">
      <xdr:nvSpPr>
        <xdr:cNvPr id="79" name="TextBox 78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 txBox="1"/>
      </xdr:nvSpPr>
      <xdr:spPr>
        <a:xfrm>
          <a:off x="6562725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6</xdr:row>
      <xdr:rowOff>0</xdr:rowOff>
    </xdr:from>
    <xdr:ext cx="184731" cy="264560"/>
    <xdr:sp macro="" textlink="">
      <xdr:nvSpPr>
        <xdr:cNvPr id="80" name="TextBox 79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 txBox="1"/>
      </xdr:nvSpPr>
      <xdr:spPr>
        <a:xfrm>
          <a:off x="6562725" y="128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7</xdr:row>
      <xdr:rowOff>0</xdr:rowOff>
    </xdr:from>
    <xdr:ext cx="184731" cy="264560"/>
    <xdr:sp macro="" textlink="">
      <xdr:nvSpPr>
        <xdr:cNvPr id="81" name="TextBox 80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 txBox="1"/>
      </xdr:nvSpPr>
      <xdr:spPr>
        <a:xfrm>
          <a:off x="6562725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8</xdr:row>
      <xdr:rowOff>0</xdr:rowOff>
    </xdr:from>
    <xdr:ext cx="184731" cy="264560"/>
    <xdr:sp macro="" textlink="">
      <xdr:nvSpPr>
        <xdr:cNvPr id="82" name="TextBox 81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 txBox="1"/>
      </xdr:nvSpPr>
      <xdr:spPr>
        <a:xfrm>
          <a:off x="65627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9</xdr:row>
      <xdr:rowOff>0</xdr:rowOff>
    </xdr:from>
    <xdr:ext cx="184731" cy="264560"/>
    <xdr:sp macro="" textlink="">
      <xdr:nvSpPr>
        <xdr:cNvPr id="83" name="TextBox 82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 txBox="1"/>
      </xdr:nvSpPr>
      <xdr:spPr>
        <a:xfrm>
          <a:off x="6562725" y="257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10</xdr:row>
      <xdr:rowOff>0</xdr:rowOff>
    </xdr:from>
    <xdr:ext cx="184731" cy="264560"/>
    <xdr:sp macro="" textlink="">
      <xdr:nvSpPr>
        <xdr:cNvPr id="84" name="TextBox 83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 txBox="1"/>
      </xdr:nvSpPr>
      <xdr:spPr>
        <a:xfrm>
          <a:off x="6562725" y="300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11</xdr:row>
      <xdr:rowOff>0</xdr:rowOff>
    </xdr:from>
    <xdr:ext cx="184731" cy="264560"/>
    <xdr:sp macro="" textlink="">
      <xdr:nvSpPr>
        <xdr:cNvPr id="85" name="TextBox 84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 txBox="1"/>
      </xdr:nvSpPr>
      <xdr:spPr>
        <a:xfrm>
          <a:off x="6562725" y="342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12</xdr:row>
      <xdr:rowOff>0</xdr:rowOff>
    </xdr:from>
    <xdr:ext cx="184731" cy="264560"/>
    <xdr:sp macro="" textlink="">
      <xdr:nvSpPr>
        <xdr:cNvPr id="86" name="TextBox 85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 txBox="1"/>
      </xdr:nvSpPr>
      <xdr:spPr>
        <a:xfrm>
          <a:off x="6562725" y="385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4</xdr:row>
      <xdr:rowOff>0</xdr:rowOff>
    </xdr:from>
    <xdr:ext cx="184731" cy="264560"/>
    <xdr:sp macro="" textlink="">
      <xdr:nvSpPr>
        <xdr:cNvPr id="87" name="TextBox 86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 txBox="1"/>
      </xdr:nvSpPr>
      <xdr:spPr>
        <a:xfrm>
          <a:off x="3924300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4</xdr:row>
      <xdr:rowOff>0</xdr:rowOff>
    </xdr:from>
    <xdr:ext cx="184731" cy="264560"/>
    <xdr:sp macro="" textlink="">
      <xdr:nvSpPr>
        <xdr:cNvPr id="88" name="TextBox 8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 txBox="1"/>
      </xdr:nvSpPr>
      <xdr:spPr>
        <a:xfrm>
          <a:off x="3924300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4</xdr:row>
      <xdr:rowOff>0</xdr:rowOff>
    </xdr:from>
    <xdr:ext cx="184731" cy="264560"/>
    <xdr:sp macro="" textlink="">
      <xdr:nvSpPr>
        <xdr:cNvPr id="89" name="TextBox 88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 txBox="1"/>
      </xdr:nvSpPr>
      <xdr:spPr>
        <a:xfrm>
          <a:off x="3924300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4</xdr:row>
      <xdr:rowOff>0</xdr:rowOff>
    </xdr:from>
    <xdr:ext cx="184731" cy="264560"/>
    <xdr:sp macro="" textlink="">
      <xdr:nvSpPr>
        <xdr:cNvPr id="90" name="TextBox 89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 txBox="1"/>
      </xdr:nvSpPr>
      <xdr:spPr>
        <a:xfrm>
          <a:off x="3924300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4</xdr:row>
      <xdr:rowOff>0</xdr:rowOff>
    </xdr:from>
    <xdr:ext cx="184731" cy="264560"/>
    <xdr:sp macro="" textlink="">
      <xdr:nvSpPr>
        <xdr:cNvPr id="91" name="TextBox 90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 txBox="1"/>
      </xdr:nvSpPr>
      <xdr:spPr>
        <a:xfrm>
          <a:off x="3924300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4</xdr:row>
      <xdr:rowOff>0</xdr:rowOff>
    </xdr:from>
    <xdr:ext cx="184731" cy="264560"/>
    <xdr:sp macro="" textlink="">
      <xdr:nvSpPr>
        <xdr:cNvPr id="92" name="TextBox 91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 txBox="1"/>
      </xdr:nvSpPr>
      <xdr:spPr>
        <a:xfrm>
          <a:off x="3924300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4</xdr:row>
      <xdr:rowOff>0</xdr:rowOff>
    </xdr:from>
    <xdr:ext cx="184731" cy="264560"/>
    <xdr:sp macro="" textlink="">
      <xdr:nvSpPr>
        <xdr:cNvPr id="93" name="TextBox 92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 txBox="1"/>
      </xdr:nvSpPr>
      <xdr:spPr>
        <a:xfrm>
          <a:off x="3924300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4</xdr:row>
      <xdr:rowOff>0</xdr:rowOff>
    </xdr:from>
    <xdr:ext cx="184731" cy="264560"/>
    <xdr:sp macro="" textlink="">
      <xdr:nvSpPr>
        <xdr:cNvPr id="94" name="TextBox 93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 txBox="1"/>
      </xdr:nvSpPr>
      <xdr:spPr>
        <a:xfrm>
          <a:off x="3924300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4</xdr:row>
      <xdr:rowOff>0</xdr:rowOff>
    </xdr:from>
    <xdr:ext cx="184731" cy="264560"/>
    <xdr:sp macro="" textlink="">
      <xdr:nvSpPr>
        <xdr:cNvPr id="95" name="TextBox 94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 txBox="1"/>
      </xdr:nvSpPr>
      <xdr:spPr>
        <a:xfrm>
          <a:off x="3924300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4</xdr:row>
      <xdr:rowOff>0</xdr:rowOff>
    </xdr:from>
    <xdr:ext cx="184731" cy="264560"/>
    <xdr:sp macro="" textlink="">
      <xdr:nvSpPr>
        <xdr:cNvPr id="96" name="TextBox 95">
          <a:extLst>
            <a:ext uri="{FF2B5EF4-FFF2-40B4-BE49-F238E27FC236}">
              <a16:creationId xmlns:a16="http://schemas.microsoft.com/office/drawing/2014/main" id="{00000000-0008-0000-0100-000060000000}"/>
            </a:ext>
          </a:extLst>
        </xdr:cNvPr>
        <xdr:cNvSpPr txBox="1"/>
      </xdr:nvSpPr>
      <xdr:spPr>
        <a:xfrm>
          <a:off x="3924300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4</xdr:row>
      <xdr:rowOff>0</xdr:rowOff>
    </xdr:from>
    <xdr:ext cx="184731" cy="264560"/>
    <xdr:sp macro="" textlink="">
      <xdr:nvSpPr>
        <xdr:cNvPr id="97" name="TextBox 96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SpPr txBox="1"/>
      </xdr:nvSpPr>
      <xdr:spPr>
        <a:xfrm>
          <a:off x="3924300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13</xdr:row>
      <xdr:rowOff>0</xdr:rowOff>
    </xdr:from>
    <xdr:ext cx="184731" cy="264560"/>
    <xdr:sp macro="" textlink="">
      <xdr:nvSpPr>
        <xdr:cNvPr id="98" name="TextBox 97"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SpPr txBox="1"/>
      </xdr:nvSpPr>
      <xdr:spPr>
        <a:xfrm>
          <a:off x="6562725" y="471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13</xdr:row>
      <xdr:rowOff>0</xdr:rowOff>
    </xdr:from>
    <xdr:ext cx="184731" cy="264560"/>
    <xdr:sp macro="" textlink="">
      <xdr:nvSpPr>
        <xdr:cNvPr id="99" name="TextBox 98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SpPr txBox="1"/>
      </xdr:nvSpPr>
      <xdr:spPr>
        <a:xfrm>
          <a:off x="6562725" y="471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13</xdr:row>
      <xdr:rowOff>0</xdr:rowOff>
    </xdr:from>
    <xdr:ext cx="184731" cy="264560"/>
    <xdr:sp macro="" textlink="">
      <xdr:nvSpPr>
        <xdr:cNvPr id="100" name="TextBox 99">
          <a:extLst>
            <a:ext uri="{FF2B5EF4-FFF2-40B4-BE49-F238E27FC236}">
              <a16:creationId xmlns:a16="http://schemas.microsoft.com/office/drawing/2014/main" id="{00000000-0008-0000-0100-000064000000}"/>
            </a:ext>
          </a:extLst>
        </xdr:cNvPr>
        <xdr:cNvSpPr txBox="1"/>
      </xdr:nvSpPr>
      <xdr:spPr>
        <a:xfrm>
          <a:off x="6562725" y="471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13</xdr:row>
      <xdr:rowOff>0</xdr:rowOff>
    </xdr:from>
    <xdr:ext cx="184731" cy="264560"/>
    <xdr:sp macro="" textlink="">
      <xdr:nvSpPr>
        <xdr:cNvPr id="101" name="TextBox 100">
          <a:extLst>
            <a:ext uri="{FF2B5EF4-FFF2-40B4-BE49-F238E27FC236}">
              <a16:creationId xmlns:a16="http://schemas.microsoft.com/office/drawing/2014/main" id="{00000000-0008-0000-0100-000065000000}"/>
            </a:ext>
          </a:extLst>
        </xdr:cNvPr>
        <xdr:cNvSpPr txBox="1"/>
      </xdr:nvSpPr>
      <xdr:spPr>
        <a:xfrm>
          <a:off x="6562725" y="471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5</xdr:row>
      <xdr:rowOff>0</xdr:rowOff>
    </xdr:from>
    <xdr:ext cx="184731" cy="264560"/>
    <xdr:sp macro="" textlink="">
      <xdr:nvSpPr>
        <xdr:cNvPr id="102" name="TextBox 101">
          <a:extLst>
            <a:ext uri="{FF2B5EF4-FFF2-40B4-BE49-F238E27FC236}">
              <a16:creationId xmlns:a16="http://schemas.microsoft.com/office/drawing/2014/main" id="{00000000-0008-0000-0100-000066000000}"/>
            </a:ext>
          </a:extLst>
        </xdr:cNvPr>
        <xdr:cNvSpPr txBox="1"/>
      </xdr:nvSpPr>
      <xdr:spPr>
        <a:xfrm>
          <a:off x="656272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5</xdr:row>
      <xdr:rowOff>0</xdr:rowOff>
    </xdr:from>
    <xdr:ext cx="184731" cy="264560"/>
    <xdr:sp macro="" textlink="">
      <xdr:nvSpPr>
        <xdr:cNvPr id="103" name="TextBox 102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SpPr txBox="1"/>
      </xdr:nvSpPr>
      <xdr:spPr>
        <a:xfrm>
          <a:off x="656272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5</xdr:row>
      <xdr:rowOff>0</xdr:rowOff>
    </xdr:from>
    <xdr:ext cx="184731" cy="264560"/>
    <xdr:sp macro="" textlink="">
      <xdr:nvSpPr>
        <xdr:cNvPr id="104" name="TextBox 103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SpPr txBox="1"/>
      </xdr:nvSpPr>
      <xdr:spPr>
        <a:xfrm>
          <a:off x="656272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5</xdr:row>
      <xdr:rowOff>0</xdr:rowOff>
    </xdr:from>
    <xdr:ext cx="184731" cy="264560"/>
    <xdr:sp macro="" textlink="">
      <xdr:nvSpPr>
        <xdr:cNvPr id="105" name="TextBox 104">
          <a:extLst>
            <a:ext uri="{FF2B5EF4-FFF2-40B4-BE49-F238E27FC236}">
              <a16:creationId xmlns:a16="http://schemas.microsoft.com/office/drawing/2014/main" id="{00000000-0008-0000-0100-000069000000}"/>
            </a:ext>
          </a:extLst>
        </xdr:cNvPr>
        <xdr:cNvSpPr txBox="1"/>
      </xdr:nvSpPr>
      <xdr:spPr>
        <a:xfrm>
          <a:off x="656272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5</xdr:row>
      <xdr:rowOff>0</xdr:rowOff>
    </xdr:from>
    <xdr:ext cx="184731" cy="264560"/>
    <xdr:sp macro="" textlink="">
      <xdr:nvSpPr>
        <xdr:cNvPr id="106" name="TextBox 105">
          <a:extLst>
            <a:ext uri="{FF2B5EF4-FFF2-40B4-BE49-F238E27FC236}">
              <a16:creationId xmlns:a16="http://schemas.microsoft.com/office/drawing/2014/main" id="{00000000-0008-0000-0100-00006A000000}"/>
            </a:ext>
          </a:extLst>
        </xdr:cNvPr>
        <xdr:cNvSpPr txBox="1"/>
      </xdr:nvSpPr>
      <xdr:spPr>
        <a:xfrm>
          <a:off x="656272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5</xdr:row>
      <xdr:rowOff>0</xdr:rowOff>
    </xdr:from>
    <xdr:ext cx="184731" cy="264560"/>
    <xdr:sp macro="" textlink="">
      <xdr:nvSpPr>
        <xdr:cNvPr id="107" name="TextBox 106">
          <a:extLst>
            <a:ext uri="{FF2B5EF4-FFF2-40B4-BE49-F238E27FC236}">
              <a16:creationId xmlns:a16="http://schemas.microsoft.com/office/drawing/2014/main" id="{00000000-0008-0000-0100-00006B000000}"/>
            </a:ext>
          </a:extLst>
        </xdr:cNvPr>
        <xdr:cNvSpPr txBox="1"/>
      </xdr:nvSpPr>
      <xdr:spPr>
        <a:xfrm>
          <a:off x="656272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6</xdr:row>
      <xdr:rowOff>0</xdr:rowOff>
    </xdr:from>
    <xdr:ext cx="184731" cy="264560"/>
    <xdr:sp macro="" textlink="">
      <xdr:nvSpPr>
        <xdr:cNvPr id="108" name="TextBox 107">
          <a:extLst>
            <a:ext uri="{FF2B5EF4-FFF2-40B4-BE49-F238E27FC236}">
              <a16:creationId xmlns:a16="http://schemas.microsoft.com/office/drawing/2014/main" id="{00000000-0008-0000-0100-00006C000000}"/>
            </a:ext>
          </a:extLst>
        </xdr:cNvPr>
        <xdr:cNvSpPr txBox="1"/>
      </xdr:nvSpPr>
      <xdr:spPr>
        <a:xfrm>
          <a:off x="656272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6</xdr:row>
      <xdr:rowOff>0</xdr:rowOff>
    </xdr:from>
    <xdr:ext cx="184731" cy="264560"/>
    <xdr:sp macro="" textlink="">
      <xdr:nvSpPr>
        <xdr:cNvPr id="109" name="TextBox 108">
          <a:extLst>
            <a:ext uri="{FF2B5EF4-FFF2-40B4-BE49-F238E27FC236}">
              <a16:creationId xmlns:a16="http://schemas.microsoft.com/office/drawing/2014/main" id="{00000000-0008-0000-0100-00006D000000}"/>
            </a:ext>
          </a:extLst>
        </xdr:cNvPr>
        <xdr:cNvSpPr txBox="1"/>
      </xdr:nvSpPr>
      <xdr:spPr>
        <a:xfrm>
          <a:off x="656272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6</xdr:row>
      <xdr:rowOff>0</xdr:rowOff>
    </xdr:from>
    <xdr:ext cx="184731" cy="264560"/>
    <xdr:sp macro="" textlink="">
      <xdr:nvSpPr>
        <xdr:cNvPr id="110" name="TextBox 109">
          <a:extLst>
            <a:ext uri="{FF2B5EF4-FFF2-40B4-BE49-F238E27FC236}">
              <a16:creationId xmlns:a16="http://schemas.microsoft.com/office/drawing/2014/main" id="{00000000-0008-0000-0100-00006E000000}"/>
            </a:ext>
          </a:extLst>
        </xdr:cNvPr>
        <xdr:cNvSpPr txBox="1"/>
      </xdr:nvSpPr>
      <xdr:spPr>
        <a:xfrm>
          <a:off x="656272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6</xdr:row>
      <xdr:rowOff>0</xdr:rowOff>
    </xdr:from>
    <xdr:ext cx="184731" cy="264560"/>
    <xdr:sp macro="" textlink="">
      <xdr:nvSpPr>
        <xdr:cNvPr id="111" name="TextBox 110">
          <a:extLst>
            <a:ext uri="{FF2B5EF4-FFF2-40B4-BE49-F238E27FC236}">
              <a16:creationId xmlns:a16="http://schemas.microsoft.com/office/drawing/2014/main" id="{00000000-0008-0000-0100-00006F000000}"/>
            </a:ext>
          </a:extLst>
        </xdr:cNvPr>
        <xdr:cNvSpPr txBox="1"/>
      </xdr:nvSpPr>
      <xdr:spPr>
        <a:xfrm>
          <a:off x="656272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6</xdr:row>
      <xdr:rowOff>0</xdr:rowOff>
    </xdr:from>
    <xdr:ext cx="184731" cy="264560"/>
    <xdr:sp macro="" textlink="">
      <xdr:nvSpPr>
        <xdr:cNvPr id="112" name="TextBox 111">
          <a:extLst>
            <a:ext uri="{FF2B5EF4-FFF2-40B4-BE49-F238E27FC236}">
              <a16:creationId xmlns:a16="http://schemas.microsoft.com/office/drawing/2014/main" id="{00000000-0008-0000-0100-000070000000}"/>
            </a:ext>
          </a:extLst>
        </xdr:cNvPr>
        <xdr:cNvSpPr txBox="1"/>
      </xdr:nvSpPr>
      <xdr:spPr>
        <a:xfrm>
          <a:off x="656272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6</xdr:row>
      <xdr:rowOff>0</xdr:rowOff>
    </xdr:from>
    <xdr:ext cx="184731" cy="264560"/>
    <xdr:sp macro="" textlink="">
      <xdr:nvSpPr>
        <xdr:cNvPr id="113" name="TextBox 112">
          <a:extLst>
            <a:ext uri="{FF2B5EF4-FFF2-40B4-BE49-F238E27FC236}">
              <a16:creationId xmlns:a16="http://schemas.microsoft.com/office/drawing/2014/main" id="{00000000-0008-0000-0100-000071000000}"/>
            </a:ext>
          </a:extLst>
        </xdr:cNvPr>
        <xdr:cNvSpPr txBox="1"/>
      </xdr:nvSpPr>
      <xdr:spPr>
        <a:xfrm>
          <a:off x="656272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7</xdr:row>
      <xdr:rowOff>0</xdr:rowOff>
    </xdr:from>
    <xdr:ext cx="184731" cy="264560"/>
    <xdr:sp macro="" textlink="">
      <xdr:nvSpPr>
        <xdr:cNvPr id="114" name="TextBox 113">
          <a:extLst>
            <a:ext uri="{FF2B5EF4-FFF2-40B4-BE49-F238E27FC236}">
              <a16:creationId xmlns:a16="http://schemas.microsoft.com/office/drawing/2014/main" id="{00000000-0008-0000-0100-000072000000}"/>
            </a:ext>
          </a:extLst>
        </xdr:cNvPr>
        <xdr:cNvSpPr txBox="1"/>
      </xdr:nvSpPr>
      <xdr:spPr>
        <a:xfrm>
          <a:off x="656272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7</xdr:row>
      <xdr:rowOff>0</xdr:rowOff>
    </xdr:from>
    <xdr:ext cx="184731" cy="264560"/>
    <xdr:sp macro="" textlink="">
      <xdr:nvSpPr>
        <xdr:cNvPr id="115" name="TextBox 114">
          <a:extLst>
            <a:ext uri="{FF2B5EF4-FFF2-40B4-BE49-F238E27FC236}">
              <a16:creationId xmlns:a16="http://schemas.microsoft.com/office/drawing/2014/main" id="{00000000-0008-0000-0100-000073000000}"/>
            </a:ext>
          </a:extLst>
        </xdr:cNvPr>
        <xdr:cNvSpPr txBox="1"/>
      </xdr:nvSpPr>
      <xdr:spPr>
        <a:xfrm>
          <a:off x="656272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7</xdr:row>
      <xdr:rowOff>0</xdr:rowOff>
    </xdr:from>
    <xdr:ext cx="184731" cy="264560"/>
    <xdr:sp macro="" textlink="">
      <xdr:nvSpPr>
        <xdr:cNvPr id="116" name="TextBox 115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 txBox="1"/>
      </xdr:nvSpPr>
      <xdr:spPr>
        <a:xfrm>
          <a:off x="656272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7</xdr:row>
      <xdr:rowOff>0</xdr:rowOff>
    </xdr:from>
    <xdr:ext cx="184731" cy="264560"/>
    <xdr:sp macro="" textlink="">
      <xdr:nvSpPr>
        <xdr:cNvPr id="117" name="TextBox 116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 txBox="1"/>
      </xdr:nvSpPr>
      <xdr:spPr>
        <a:xfrm>
          <a:off x="656272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7</xdr:row>
      <xdr:rowOff>0</xdr:rowOff>
    </xdr:from>
    <xdr:ext cx="184731" cy="264560"/>
    <xdr:sp macro="" textlink="">
      <xdr:nvSpPr>
        <xdr:cNvPr id="118" name="TextBox 117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 txBox="1"/>
      </xdr:nvSpPr>
      <xdr:spPr>
        <a:xfrm>
          <a:off x="656272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7</xdr:row>
      <xdr:rowOff>0</xdr:rowOff>
    </xdr:from>
    <xdr:ext cx="184731" cy="264560"/>
    <xdr:sp macro="" textlink="">
      <xdr:nvSpPr>
        <xdr:cNvPr id="119" name="TextBox 118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 txBox="1"/>
      </xdr:nvSpPr>
      <xdr:spPr>
        <a:xfrm>
          <a:off x="656272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8</xdr:row>
      <xdr:rowOff>0</xdr:rowOff>
    </xdr:from>
    <xdr:ext cx="184731" cy="264560"/>
    <xdr:sp macro="" textlink="">
      <xdr:nvSpPr>
        <xdr:cNvPr id="120" name="TextBox 119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 txBox="1"/>
      </xdr:nvSpPr>
      <xdr:spPr>
        <a:xfrm>
          <a:off x="656272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8</xdr:row>
      <xdr:rowOff>0</xdr:rowOff>
    </xdr:from>
    <xdr:ext cx="184731" cy="264560"/>
    <xdr:sp macro="" textlink="">
      <xdr:nvSpPr>
        <xdr:cNvPr id="121" name="TextBox 120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 txBox="1"/>
      </xdr:nvSpPr>
      <xdr:spPr>
        <a:xfrm>
          <a:off x="656272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8</xdr:row>
      <xdr:rowOff>0</xdr:rowOff>
    </xdr:from>
    <xdr:ext cx="184731" cy="264560"/>
    <xdr:sp macro="" textlink="">
      <xdr:nvSpPr>
        <xdr:cNvPr id="122" name="TextBox 121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 txBox="1"/>
      </xdr:nvSpPr>
      <xdr:spPr>
        <a:xfrm>
          <a:off x="656272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8</xdr:row>
      <xdr:rowOff>0</xdr:rowOff>
    </xdr:from>
    <xdr:ext cx="184731" cy="264560"/>
    <xdr:sp macro="" textlink="">
      <xdr:nvSpPr>
        <xdr:cNvPr id="123" name="TextBox 122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 txBox="1"/>
      </xdr:nvSpPr>
      <xdr:spPr>
        <a:xfrm>
          <a:off x="656272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8</xdr:row>
      <xdr:rowOff>0</xdr:rowOff>
    </xdr:from>
    <xdr:ext cx="184731" cy="264560"/>
    <xdr:sp macro="" textlink="">
      <xdr:nvSpPr>
        <xdr:cNvPr id="124" name="TextBox 123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 txBox="1"/>
      </xdr:nvSpPr>
      <xdr:spPr>
        <a:xfrm>
          <a:off x="656272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8</xdr:row>
      <xdr:rowOff>0</xdr:rowOff>
    </xdr:from>
    <xdr:ext cx="184731" cy="264560"/>
    <xdr:sp macro="" textlink="">
      <xdr:nvSpPr>
        <xdr:cNvPr id="125" name="TextBox 124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 txBox="1"/>
      </xdr:nvSpPr>
      <xdr:spPr>
        <a:xfrm>
          <a:off x="656272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9</xdr:row>
      <xdr:rowOff>0</xdr:rowOff>
    </xdr:from>
    <xdr:ext cx="184731" cy="264560"/>
    <xdr:sp macro="" textlink="">
      <xdr:nvSpPr>
        <xdr:cNvPr id="126" name="TextBox 125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 txBox="1"/>
      </xdr:nvSpPr>
      <xdr:spPr>
        <a:xfrm>
          <a:off x="656272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9</xdr:row>
      <xdr:rowOff>0</xdr:rowOff>
    </xdr:from>
    <xdr:ext cx="184731" cy="264560"/>
    <xdr:sp macro="" textlink="">
      <xdr:nvSpPr>
        <xdr:cNvPr id="127" name="TextBox 126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 txBox="1"/>
      </xdr:nvSpPr>
      <xdr:spPr>
        <a:xfrm>
          <a:off x="656272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9</xdr:row>
      <xdr:rowOff>0</xdr:rowOff>
    </xdr:from>
    <xdr:ext cx="184731" cy="264560"/>
    <xdr:sp macro="" textlink="">
      <xdr:nvSpPr>
        <xdr:cNvPr id="128" name="TextBox 127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 txBox="1"/>
      </xdr:nvSpPr>
      <xdr:spPr>
        <a:xfrm>
          <a:off x="656272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9</xdr:row>
      <xdr:rowOff>0</xdr:rowOff>
    </xdr:from>
    <xdr:ext cx="184731" cy="264560"/>
    <xdr:sp macro="" textlink="">
      <xdr:nvSpPr>
        <xdr:cNvPr id="129" name="TextBox 128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 txBox="1"/>
      </xdr:nvSpPr>
      <xdr:spPr>
        <a:xfrm>
          <a:off x="656272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9</xdr:row>
      <xdr:rowOff>0</xdr:rowOff>
    </xdr:from>
    <xdr:ext cx="184731" cy="264560"/>
    <xdr:sp macro="" textlink="">
      <xdr:nvSpPr>
        <xdr:cNvPr id="130" name="TextBox 129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 txBox="1"/>
      </xdr:nvSpPr>
      <xdr:spPr>
        <a:xfrm>
          <a:off x="656272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9</xdr:row>
      <xdr:rowOff>0</xdr:rowOff>
    </xdr:from>
    <xdr:ext cx="184731" cy="264560"/>
    <xdr:sp macro="" textlink="">
      <xdr:nvSpPr>
        <xdr:cNvPr id="131" name="TextBox 130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 txBox="1"/>
      </xdr:nvSpPr>
      <xdr:spPr>
        <a:xfrm>
          <a:off x="656272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10</xdr:row>
      <xdr:rowOff>0</xdr:rowOff>
    </xdr:from>
    <xdr:ext cx="184731" cy="264560"/>
    <xdr:sp macro="" textlink="">
      <xdr:nvSpPr>
        <xdr:cNvPr id="132" name="TextBox 131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 txBox="1"/>
      </xdr:nvSpPr>
      <xdr:spPr>
        <a:xfrm>
          <a:off x="656272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10</xdr:row>
      <xdr:rowOff>0</xdr:rowOff>
    </xdr:from>
    <xdr:ext cx="184731" cy="264560"/>
    <xdr:sp macro="" textlink="">
      <xdr:nvSpPr>
        <xdr:cNvPr id="133" name="TextBox 132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 txBox="1"/>
      </xdr:nvSpPr>
      <xdr:spPr>
        <a:xfrm>
          <a:off x="656272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10</xdr:row>
      <xdr:rowOff>0</xdr:rowOff>
    </xdr:from>
    <xdr:ext cx="184731" cy="264560"/>
    <xdr:sp macro="" textlink="">
      <xdr:nvSpPr>
        <xdr:cNvPr id="134" name="TextBox 133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 txBox="1"/>
      </xdr:nvSpPr>
      <xdr:spPr>
        <a:xfrm>
          <a:off x="656272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10</xdr:row>
      <xdr:rowOff>0</xdr:rowOff>
    </xdr:from>
    <xdr:ext cx="184731" cy="264560"/>
    <xdr:sp macro="" textlink="">
      <xdr:nvSpPr>
        <xdr:cNvPr id="135" name="TextBox 134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 txBox="1"/>
      </xdr:nvSpPr>
      <xdr:spPr>
        <a:xfrm>
          <a:off x="656272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10</xdr:row>
      <xdr:rowOff>0</xdr:rowOff>
    </xdr:from>
    <xdr:ext cx="184731" cy="264560"/>
    <xdr:sp macro="" textlink="">
      <xdr:nvSpPr>
        <xdr:cNvPr id="136" name="TextBox 135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 txBox="1"/>
      </xdr:nvSpPr>
      <xdr:spPr>
        <a:xfrm>
          <a:off x="656272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10</xdr:row>
      <xdr:rowOff>0</xdr:rowOff>
    </xdr:from>
    <xdr:ext cx="184731" cy="264560"/>
    <xdr:sp macro="" textlink="">
      <xdr:nvSpPr>
        <xdr:cNvPr id="137" name="TextBox 136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 txBox="1"/>
      </xdr:nvSpPr>
      <xdr:spPr>
        <a:xfrm>
          <a:off x="656272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11</xdr:row>
      <xdr:rowOff>0</xdr:rowOff>
    </xdr:from>
    <xdr:ext cx="184731" cy="264560"/>
    <xdr:sp macro="" textlink="">
      <xdr:nvSpPr>
        <xdr:cNvPr id="138" name="TextBox 137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 txBox="1"/>
      </xdr:nvSpPr>
      <xdr:spPr>
        <a:xfrm>
          <a:off x="656272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11</xdr:row>
      <xdr:rowOff>0</xdr:rowOff>
    </xdr:from>
    <xdr:ext cx="184731" cy="264560"/>
    <xdr:sp macro="" textlink="">
      <xdr:nvSpPr>
        <xdr:cNvPr id="139" name="TextBox 138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 txBox="1"/>
      </xdr:nvSpPr>
      <xdr:spPr>
        <a:xfrm>
          <a:off x="656272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11</xdr:row>
      <xdr:rowOff>0</xdr:rowOff>
    </xdr:from>
    <xdr:ext cx="184731" cy="264560"/>
    <xdr:sp macro="" textlink="">
      <xdr:nvSpPr>
        <xdr:cNvPr id="140" name="TextBox 139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 txBox="1"/>
      </xdr:nvSpPr>
      <xdr:spPr>
        <a:xfrm>
          <a:off x="656272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11</xdr:row>
      <xdr:rowOff>0</xdr:rowOff>
    </xdr:from>
    <xdr:ext cx="184731" cy="264560"/>
    <xdr:sp macro="" textlink="">
      <xdr:nvSpPr>
        <xdr:cNvPr id="141" name="TextBox 140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 txBox="1"/>
      </xdr:nvSpPr>
      <xdr:spPr>
        <a:xfrm>
          <a:off x="656272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11</xdr:row>
      <xdr:rowOff>0</xdr:rowOff>
    </xdr:from>
    <xdr:ext cx="184731" cy="264560"/>
    <xdr:sp macro="" textlink="">
      <xdr:nvSpPr>
        <xdr:cNvPr id="142" name="TextBox 141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 txBox="1"/>
      </xdr:nvSpPr>
      <xdr:spPr>
        <a:xfrm>
          <a:off x="656272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11</xdr:row>
      <xdr:rowOff>0</xdr:rowOff>
    </xdr:from>
    <xdr:ext cx="184731" cy="264560"/>
    <xdr:sp macro="" textlink="">
      <xdr:nvSpPr>
        <xdr:cNvPr id="143" name="TextBox 142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 txBox="1"/>
      </xdr:nvSpPr>
      <xdr:spPr>
        <a:xfrm>
          <a:off x="656272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12</xdr:row>
      <xdr:rowOff>0</xdr:rowOff>
    </xdr:from>
    <xdr:ext cx="184731" cy="264560"/>
    <xdr:sp macro="" textlink="">
      <xdr:nvSpPr>
        <xdr:cNvPr id="144" name="TextBox 143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 txBox="1"/>
      </xdr:nvSpPr>
      <xdr:spPr>
        <a:xfrm>
          <a:off x="656272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12</xdr:row>
      <xdr:rowOff>0</xdr:rowOff>
    </xdr:from>
    <xdr:ext cx="184731" cy="264560"/>
    <xdr:sp macro="" textlink="">
      <xdr:nvSpPr>
        <xdr:cNvPr id="145" name="TextBox 144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 txBox="1"/>
      </xdr:nvSpPr>
      <xdr:spPr>
        <a:xfrm>
          <a:off x="656272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12</xdr:row>
      <xdr:rowOff>0</xdr:rowOff>
    </xdr:from>
    <xdr:ext cx="184731" cy="264560"/>
    <xdr:sp macro="" textlink="">
      <xdr:nvSpPr>
        <xdr:cNvPr id="146" name="TextBox 145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 txBox="1"/>
      </xdr:nvSpPr>
      <xdr:spPr>
        <a:xfrm>
          <a:off x="656272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12</xdr:row>
      <xdr:rowOff>0</xdr:rowOff>
    </xdr:from>
    <xdr:ext cx="184731" cy="264560"/>
    <xdr:sp macro="" textlink="">
      <xdr:nvSpPr>
        <xdr:cNvPr id="147" name="TextBox 146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 txBox="1"/>
      </xdr:nvSpPr>
      <xdr:spPr>
        <a:xfrm>
          <a:off x="656272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12</xdr:row>
      <xdr:rowOff>0</xdr:rowOff>
    </xdr:from>
    <xdr:ext cx="184731" cy="264560"/>
    <xdr:sp macro="" textlink="">
      <xdr:nvSpPr>
        <xdr:cNvPr id="148" name="TextBox 147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 txBox="1"/>
      </xdr:nvSpPr>
      <xdr:spPr>
        <a:xfrm>
          <a:off x="656272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12</xdr:row>
      <xdr:rowOff>0</xdr:rowOff>
    </xdr:from>
    <xdr:ext cx="184731" cy="264560"/>
    <xdr:sp macro="" textlink="">
      <xdr:nvSpPr>
        <xdr:cNvPr id="149" name="TextBox 148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 txBox="1"/>
      </xdr:nvSpPr>
      <xdr:spPr>
        <a:xfrm>
          <a:off x="656272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13</xdr:row>
      <xdr:rowOff>0</xdr:rowOff>
    </xdr:from>
    <xdr:ext cx="184731" cy="264560"/>
    <xdr:sp macro="" textlink="">
      <xdr:nvSpPr>
        <xdr:cNvPr id="150" name="TextBox 149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 txBox="1"/>
      </xdr:nvSpPr>
      <xdr:spPr>
        <a:xfrm>
          <a:off x="656272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13</xdr:row>
      <xdr:rowOff>0</xdr:rowOff>
    </xdr:from>
    <xdr:ext cx="184731" cy="264560"/>
    <xdr:sp macro="" textlink="">
      <xdr:nvSpPr>
        <xdr:cNvPr id="151" name="TextBox 150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 txBox="1"/>
      </xdr:nvSpPr>
      <xdr:spPr>
        <a:xfrm>
          <a:off x="656272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13</xdr:row>
      <xdr:rowOff>0</xdr:rowOff>
    </xdr:from>
    <xdr:ext cx="184731" cy="264560"/>
    <xdr:sp macro="" textlink="">
      <xdr:nvSpPr>
        <xdr:cNvPr id="152" name="TextBox 151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 txBox="1"/>
      </xdr:nvSpPr>
      <xdr:spPr>
        <a:xfrm>
          <a:off x="656272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13</xdr:row>
      <xdr:rowOff>0</xdr:rowOff>
    </xdr:from>
    <xdr:ext cx="184731" cy="264560"/>
    <xdr:sp macro="" textlink="">
      <xdr:nvSpPr>
        <xdr:cNvPr id="153" name="TextBox 152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 txBox="1"/>
      </xdr:nvSpPr>
      <xdr:spPr>
        <a:xfrm>
          <a:off x="656272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13</xdr:row>
      <xdr:rowOff>0</xdr:rowOff>
    </xdr:from>
    <xdr:ext cx="184731" cy="264560"/>
    <xdr:sp macro="" textlink="">
      <xdr:nvSpPr>
        <xdr:cNvPr id="154" name="TextBox 153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 txBox="1"/>
      </xdr:nvSpPr>
      <xdr:spPr>
        <a:xfrm>
          <a:off x="656272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13</xdr:row>
      <xdr:rowOff>0</xdr:rowOff>
    </xdr:from>
    <xdr:ext cx="184731" cy="264560"/>
    <xdr:sp macro="" textlink="">
      <xdr:nvSpPr>
        <xdr:cNvPr id="155" name="TextBox 154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 txBox="1"/>
      </xdr:nvSpPr>
      <xdr:spPr>
        <a:xfrm>
          <a:off x="656272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4</xdr:row>
      <xdr:rowOff>0</xdr:rowOff>
    </xdr:from>
    <xdr:ext cx="184731" cy="264560"/>
    <xdr:sp macro="" textlink="">
      <xdr:nvSpPr>
        <xdr:cNvPr id="156" name="TextBox 155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 txBox="1"/>
      </xdr:nvSpPr>
      <xdr:spPr>
        <a:xfrm>
          <a:off x="656272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4</xdr:row>
      <xdr:rowOff>0</xdr:rowOff>
    </xdr:from>
    <xdr:ext cx="184731" cy="264560"/>
    <xdr:sp macro="" textlink="">
      <xdr:nvSpPr>
        <xdr:cNvPr id="157" name="TextBox 156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 txBox="1"/>
      </xdr:nvSpPr>
      <xdr:spPr>
        <a:xfrm>
          <a:off x="656272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184731" cy="264560"/>
    <xdr:sp macro="" textlink="">
      <xdr:nvSpPr>
        <xdr:cNvPr id="158" name="TextBox 157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 txBox="1"/>
      </xdr:nvSpPr>
      <xdr:spPr>
        <a:xfrm>
          <a:off x="6562725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184731" cy="264560"/>
    <xdr:sp macro="" textlink="">
      <xdr:nvSpPr>
        <xdr:cNvPr id="159" name="TextBox 158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 txBox="1"/>
      </xdr:nvSpPr>
      <xdr:spPr>
        <a:xfrm>
          <a:off x="6562725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184731" cy="264560"/>
    <xdr:sp macro="" textlink="">
      <xdr:nvSpPr>
        <xdr:cNvPr id="160" name="TextBox 159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 txBox="1"/>
      </xdr:nvSpPr>
      <xdr:spPr>
        <a:xfrm>
          <a:off x="6562725" y="128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184731" cy="264560"/>
    <xdr:sp macro="" textlink="">
      <xdr:nvSpPr>
        <xdr:cNvPr id="161" name="TextBox 160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 txBox="1"/>
      </xdr:nvSpPr>
      <xdr:spPr>
        <a:xfrm>
          <a:off x="6562725" y="128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62" name="TextBox 161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 txBox="1"/>
      </xdr:nvSpPr>
      <xdr:spPr>
        <a:xfrm>
          <a:off x="6562725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63" name="TextBox 162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 txBox="1"/>
      </xdr:nvSpPr>
      <xdr:spPr>
        <a:xfrm>
          <a:off x="6562725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64" name="TextBox 163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 txBox="1"/>
      </xdr:nvSpPr>
      <xdr:spPr>
        <a:xfrm>
          <a:off x="65627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65" name="TextBox 164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 txBox="1"/>
      </xdr:nvSpPr>
      <xdr:spPr>
        <a:xfrm>
          <a:off x="65627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66" name="TextBox 165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 txBox="1"/>
      </xdr:nvSpPr>
      <xdr:spPr>
        <a:xfrm>
          <a:off x="6562725" y="257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67" name="TextBox 166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 txBox="1"/>
      </xdr:nvSpPr>
      <xdr:spPr>
        <a:xfrm>
          <a:off x="6562725" y="257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10</xdr:row>
      <xdr:rowOff>0</xdr:rowOff>
    </xdr:from>
    <xdr:ext cx="184731" cy="264560"/>
    <xdr:sp macro="" textlink="">
      <xdr:nvSpPr>
        <xdr:cNvPr id="168" name="TextBox 167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 txBox="1"/>
      </xdr:nvSpPr>
      <xdr:spPr>
        <a:xfrm>
          <a:off x="6562725" y="300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10</xdr:row>
      <xdr:rowOff>0</xdr:rowOff>
    </xdr:from>
    <xdr:ext cx="184731" cy="264560"/>
    <xdr:sp macro="" textlink="">
      <xdr:nvSpPr>
        <xdr:cNvPr id="169" name="TextBox 168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 txBox="1"/>
      </xdr:nvSpPr>
      <xdr:spPr>
        <a:xfrm>
          <a:off x="6562725" y="300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11</xdr:row>
      <xdr:rowOff>0</xdr:rowOff>
    </xdr:from>
    <xdr:ext cx="184731" cy="264560"/>
    <xdr:sp macro="" textlink="">
      <xdr:nvSpPr>
        <xdr:cNvPr id="170" name="TextBox 169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 txBox="1"/>
      </xdr:nvSpPr>
      <xdr:spPr>
        <a:xfrm>
          <a:off x="6562725" y="342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11</xdr:row>
      <xdr:rowOff>0</xdr:rowOff>
    </xdr:from>
    <xdr:ext cx="184731" cy="264560"/>
    <xdr:sp macro="" textlink="">
      <xdr:nvSpPr>
        <xdr:cNvPr id="171" name="TextBox 170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 txBox="1"/>
      </xdr:nvSpPr>
      <xdr:spPr>
        <a:xfrm>
          <a:off x="6562725" y="342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184731" cy="264560"/>
    <xdr:sp macro="" textlink="">
      <xdr:nvSpPr>
        <xdr:cNvPr id="172" name="TextBox 171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 txBox="1"/>
      </xdr:nvSpPr>
      <xdr:spPr>
        <a:xfrm>
          <a:off x="6562725" y="385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184731" cy="264560"/>
    <xdr:sp macro="" textlink="">
      <xdr:nvSpPr>
        <xdr:cNvPr id="173" name="TextBox 172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 txBox="1"/>
      </xdr:nvSpPr>
      <xdr:spPr>
        <a:xfrm>
          <a:off x="6562725" y="385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184731" cy="264560"/>
    <xdr:sp macro="" textlink="">
      <xdr:nvSpPr>
        <xdr:cNvPr id="174" name="TextBox 173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 txBox="1"/>
      </xdr:nvSpPr>
      <xdr:spPr>
        <a:xfrm>
          <a:off x="6562725" y="428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184731" cy="264560"/>
    <xdr:sp macro="" textlink="">
      <xdr:nvSpPr>
        <xdr:cNvPr id="175" name="TextBox 174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 txBox="1"/>
      </xdr:nvSpPr>
      <xdr:spPr>
        <a:xfrm>
          <a:off x="6562725" y="428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4</xdr:row>
      <xdr:rowOff>0</xdr:rowOff>
    </xdr:from>
    <xdr:ext cx="184731" cy="264560"/>
    <xdr:sp macro="" textlink="">
      <xdr:nvSpPr>
        <xdr:cNvPr id="176" name="TextBox 175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SpPr txBox="1"/>
      </xdr:nvSpPr>
      <xdr:spPr>
        <a:xfrm>
          <a:off x="656272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4</xdr:row>
      <xdr:rowOff>0</xdr:rowOff>
    </xdr:from>
    <xdr:ext cx="184731" cy="264560"/>
    <xdr:sp macro="" textlink="">
      <xdr:nvSpPr>
        <xdr:cNvPr id="177" name="TextBox 176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SpPr txBox="1"/>
      </xdr:nvSpPr>
      <xdr:spPr>
        <a:xfrm>
          <a:off x="656272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4</xdr:row>
      <xdr:rowOff>0</xdr:rowOff>
    </xdr:from>
    <xdr:ext cx="184731" cy="264560"/>
    <xdr:sp macro="" textlink="">
      <xdr:nvSpPr>
        <xdr:cNvPr id="178" name="TextBox 177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SpPr txBox="1"/>
      </xdr:nvSpPr>
      <xdr:spPr>
        <a:xfrm>
          <a:off x="656272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184731" cy="264560"/>
    <xdr:sp macro="" textlink="">
      <xdr:nvSpPr>
        <xdr:cNvPr id="179" name="TextBox 178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SpPr txBox="1"/>
      </xdr:nvSpPr>
      <xdr:spPr>
        <a:xfrm>
          <a:off x="6562725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184731" cy="264560"/>
    <xdr:sp macro="" textlink="">
      <xdr:nvSpPr>
        <xdr:cNvPr id="180" name="TextBox 179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SpPr txBox="1"/>
      </xdr:nvSpPr>
      <xdr:spPr>
        <a:xfrm>
          <a:off x="6562725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184731" cy="264560"/>
    <xdr:sp macro="" textlink="">
      <xdr:nvSpPr>
        <xdr:cNvPr id="181" name="TextBox 180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SpPr txBox="1"/>
      </xdr:nvSpPr>
      <xdr:spPr>
        <a:xfrm>
          <a:off x="6562725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184731" cy="264560"/>
    <xdr:sp macro="" textlink="">
      <xdr:nvSpPr>
        <xdr:cNvPr id="182" name="TextBox 181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SpPr txBox="1"/>
      </xdr:nvSpPr>
      <xdr:spPr>
        <a:xfrm>
          <a:off x="6562725" y="128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184731" cy="264560"/>
    <xdr:sp macro="" textlink="">
      <xdr:nvSpPr>
        <xdr:cNvPr id="183" name="TextBox 182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SpPr txBox="1"/>
      </xdr:nvSpPr>
      <xdr:spPr>
        <a:xfrm>
          <a:off x="6562725" y="128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184731" cy="264560"/>
    <xdr:sp macro="" textlink="">
      <xdr:nvSpPr>
        <xdr:cNvPr id="184" name="TextBox 183">
          <a:extLst>
            <a:ext uri="{FF2B5EF4-FFF2-40B4-BE49-F238E27FC236}">
              <a16:creationId xmlns:a16="http://schemas.microsoft.com/office/drawing/2014/main" id="{00000000-0008-0000-0100-0000B8000000}"/>
            </a:ext>
          </a:extLst>
        </xdr:cNvPr>
        <xdr:cNvSpPr txBox="1"/>
      </xdr:nvSpPr>
      <xdr:spPr>
        <a:xfrm>
          <a:off x="6562725" y="128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85" name="TextBox 184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SpPr txBox="1"/>
      </xdr:nvSpPr>
      <xdr:spPr>
        <a:xfrm>
          <a:off x="6562725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86" name="TextBox 185">
          <a:extLst>
            <a:ext uri="{FF2B5EF4-FFF2-40B4-BE49-F238E27FC236}">
              <a16:creationId xmlns:a16="http://schemas.microsoft.com/office/drawing/2014/main" id="{00000000-0008-0000-0100-0000BA000000}"/>
            </a:ext>
          </a:extLst>
        </xdr:cNvPr>
        <xdr:cNvSpPr txBox="1"/>
      </xdr:nvSpPr>
      <xdr:spPr>
        <a:xfrm>
          <a:off x="6562725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87" name="TextBox 186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SpPr txBox="1"/>
      </xdr:nvSpPr>
      <xdr:spPr>
        <a:xfrm>
          <a:off x="6562725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88" name="TextBox 187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SpPr txBox="1"/>
      </xdr:nvSpPr>
      <xdr:spPr>
        <a:xfrm>
          <a:off x="65627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89" name="TextBox 188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SpPr txBox="1"/>
      </xdr:nvSpPr>
      <xdr:spPr>
        <a:xfrm>
          <a:off x="65627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90" name="TextBox 189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SpPr txBox="1"/>
      </xdr:nvSpPr>
      <xdr:spPr>
        <a:xfrm>
          <a:off x="65627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91" name="TextBox 190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SpPr txBox="1"/>
      </xdr:nvSpPr>
      <xdr:spPr>
        <a:xfrm>
          <a:off x="6562725" y="257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92" name="TextBox 191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SpPr txBox="1"/>
      </xdr:nvSpPr>
      <xdr:spPr>
        <a:xfrm>
          <a:off x="6562725" y="257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93" name="TextBox 192">
          <a:extLst>
            <a:ext uri="{FF2B5EF4-FFF2-40B4-BE49-F238E27FC236}">
              <a16:creationId xmlns:a16="http://schemas.microsoft.com/office/drawing/2014/main" id="{00000000-0008-0000-0100-0000C1000000}"/>
            </a:ext>
          </a:extLst>
        </xdr:cNvPr>
        <xdr:cNvSpPr txBox="1"/>
      </xdr:nvSpPr>
      <xdr:spPr>
        <a:xfrm>
          <a:off x="6562725" y="257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10</xdr:row>
      <xdr:rowOff>0</xdr:rowOff>
    </xdr:from>
    <xdr:ext cx="184731" cy="264560"/>
    <xdr:sp macro="" textlink="">
      <xdr:nvSpPr>
        <xdr:cNvPr id="194" name="TextBox 193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SpPr txBox="1"/>
      </xdr:nvSpPr>
      <xdr:spPr>
        <a:xfrm>
          <a:off x="6562725" y="300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10</xdr:row>
      <xdr:rowOff>0</xdr:rowOff>
    </xdr:from>
    <xdr:ext cx="184731" cy="264560"/>
    <xdr:sp macro="" textlink="">
      <xdr:nvSpPr>
        <xdr:cNvPr id="195" name="TextBox 194"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SpPr txBox="1"/>
      </xdr:nvSpPr>
      <xdr:spPr>
        <a:xfrm>
          <a:off x="6562725" y="300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10</xdr:row>
      <xdr:rowOff>0</xdr:rowOff>
    </xdr:from>
    <xdr:ext cx="184731" cy="264560"/>
    <xdr:sp macro="" textlink="">
      <xdr:nvSpPr>
        <xdr:cNvPr id="196" name="TextBox 195">
          <a:extLst>
            <a:ext uri="{FF2B5EF4-FFF2-40B4-BE49-F238E27FC236}">
              <a16:creationId xmlns:a16="http://schemas.microsoft.com/office/drawing/2014/main" id="{00000000-0008-0000-0100-0000C4000000}"/>
            </a:ext>
          </a:extLst>
        </xdr:cNvPr>
        <xdr:cNvSpPr txBox="1"/>
      </xdr:nvSpPr>
      <xdr:spPr>
        <a:xfrm>
          <a:off x="6562725" y="300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11</xdr:row>
      <xdr:rowOff>0</xdr:rowOff>
    </xdr:from>
    <xdr:ext cx="184731" cy="264560"/>
    <xdr:sp macro="" textlink="">
      <xdr:nvSpPr>
        <xdr:cNvPr id="197" name="TextBox 196">
          <a:extLst>
            <a:ext uri="{FF2B5EF4-FFF2-40B4-BE49-F238E27FC236}">
              <a16:creationId xmlns:a16="http://schemas.microsoft.com/office/drawing/2014/main" id="{00000000-0008-0000-0100-0000C5000000}"/>
            </a:ext>
          </a:extLst>
        </xdr:cNvPr>
        <xdr:cNvSpPr txBox="1"/>
      </xdr:nvSpPr>
      <xdr:spPr>
        <a:xfrm>
          <a:off x="6562725" y="342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11</xdr:row>
      <xdr:rowOff>0</xdr:rowOff>
    </xdr:from>
    <xdr:ext cx="184731" cy="264560"/>
    <xdr:sp macro="" textlink="">
      <xdr:nvSpPr>
        <xdr:cNvPr id="198" name="TextBox 197">
          <a:extLst>
            <a:ext uri="{FF2B5EF4-FFF2-40B4-BE49-F238E27FC236}">
              <a16:creationId xmlns:a16="http://schemas.microsoft.com/office/drawing/2014/main" id="{00000000-0008-0000-0100-0000C6000000}"/>
            </a:ext>
          </a:extLst>
        </xdr:cNvPr>
        <xdr:cNvSpPr txBox="1"/>
      </xdr:nvSpPr>
      <xdr:spPr>
        <a:xfrm>
          <a:off x="6562725" y="342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11</xdr:row>
      <xdr:rowOff>0</xdr:rowOff>
    </xdr:from>
    <xdr:ext cx="184731" cy="264560"/>
    <xdr:sp macro="" textlink="">
      <xdr:nvSpPr>
        <xdr:cNvPr id="199" name="TextBox 198">
          <a:extLst>
            <a:ext uri="{FF2B5EF4-FFF2-40B4-BE49-F238E27FC236}">
              <a16:creationId xmlns:a16="http://schemas.microsoft.com/office/drawing/2014/main" id="{00000000-0008-0000-0100-0000C7000000}"/>
            </a:ext>
          </a:extLst>
        </xdr:cNvPr>
        <xdr:cNvSpPr txBox="1"/>
      </xdr:nvSpPr>
      <xdr:spPr>
        <a:xfrm>
          <a:off x="6562725" y="342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184731" cy="264560"/>
    <xdr:sp macro="" textlink="">
      <xdr:nvSpPr>
        <xdr:cNvPr id="200" name="TextBox 199">
          <a:extLst>
            <a:ext uri="{FF2B5EF4-FFF2-40B4-BE49-F238E27FC236}">
              <a16:creationId xmlns:a16="http://schemas.microsoft.com/office/drawing/2014/main" id="{00000000-0008-0000-0100-0000C8000000}"/>
            </a:ext>
          </a:extLst>
        </xdr:cNvPr>
        <xdr:cNvSpPr txBox="1"/>
      </xdr:nvSpPr>
      <xdr:spPr>
        <a:xfrm>
          <a:off x="6562725" y="385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184731" cy="264560"/>
    <xdr:sp macro="" textlink="">
      <xdr:nvSpPr>
        <xdr:cNvPr id="201" name="TextBox 200">
          <a:extLst>
            <a:ext uri="{FF2B5EF4-FFF2-40B4-BE49-F238E27FC236}">
              <a16:creationId xmlns:a16="http://schemas.microsoft.com/office/drawing/2014/main" id="{00000000-0008-0000-0100-0000C9000000}"/>
            </a:ext>
          </a:extLst>
        </xdr:cNvPr>
        <xdr:cNvSpPr txBox="1"/>
      </xdr:nvSpPr>
      <xdr:spPr>
        <a:xfrm>
          <a:off x="6562725" y="385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184731" cy="264560"/>
    <xdr:sp macro="" textlink="">
      <xdr:nvSpPr>
        <xdr:cNvPr id="202" name="TextBox 201">
          <a:extLst>
            <a:ext uri="{FF2B5EF4-FFF2-40B4-BE49-F238E27FC236}">
              <a16:creationId xmlns:a16="http://schemas.microsoft.com/office/drawing/2014/main" id="{00000000-0008-0000-0100-0000CA000000}"/>
            </a:ext>
          </a:extLst>
        </xdr:cNvPr>
        <xdr:cNvSpPr txBox="1"/>
      </xdr:nvSpPr>
      <xdr:spPr>
        <a:xfrm>
          <a:off x="6562725" y="385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4</xdr:row>
      <xdr:rowOff>0</xdr:rowOff>
    </xdr:from>
    <xdr:ext cx="184731" cy="264560"/>
    <xdr:sp macro="" textlink="">
      <xdr:nvSpPr>
        <xdr:cNvPr id="203" name="TextBox 202">
          <a:extLst>
            <a:ext uri="{FF2B5EF4-FFF2-40B4-BE49-F238E27FC236}">
              <a16:creationId xmlns:a16="http://schemas.microsoft.com/office/drawing/2014/main" id="{00000000-0008-0000-0100-0000CB000000}"/>
            </a:ext>
          </a:extLst>
        </xdr:cNvPr>
        <xdr:cNvSpPr txBox="1"/>
      </xdr:nvSpPr>
      <xdr:spPr>
        <a:xfrm>
          <a:off x="656272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184731" cy="264560"/>
    <xdr:sp macro="" textlink="">
      <xdr:nvSpPr>
        <xdr:cNvPr id="204" name="TextBox 203">
          <a:extLst>
            <a:ext uri="{FF2B5EF4-FFF2-40B4-BE49-F238E27FC236}">
              <a16:creationId xmlns:a16="http://schemas.microsoft.com/office/drawing/2014/main" id="{00000000-0008-0000-0100-0000CC000000}"/>
            </a:ext>
          </a:extLst>
        </xdr:cNvPr>
        <xdr:cNvSpPr txBox="1"/>
      </xdr:nvSpPr>
      <xdr:spPr>
        <a:xfrm>
          <a:off x="6562725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184731" cy="264560"/>
    <xdr:sp macro="" textlink="">
      <xdr:nvSpPr>
        <xdr:cNvPr id="205" name="TextBox 204">
          <a:extLst>
            <a:ext uri="{FF2B5EF4-FFF2-40B4-BE49-F238E27FC236}">
              <a16:creationId xmlns:a16="http://schemas.microsoft.com/office/drawing/2014/main" id="{00000000-0008-0000-0100-0000CD000000}"/>
            </a:ext>
          </a:extLst>
        </xdr:cNvPr>
        <xdr:cNvSpPr txBox="1"/>
      </xdr:nvSpPr>
      <xdr:spPr>
        <a:xfrm>
          <a:off x="6562725" y="128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206" name="TextBox 205">
          <a:extLst>
            <a:ext uri="{FF2B5EF4-FFF2-40B4-BE49-F238E27FC236}">
              <a16:creationId xmlns:a16="http://schemas.microsoft.com/office/drawing/2014/main" id="{00000000-0008-0000-0100-0000CE000000}"/>
            </a:ext>
          </a:extLst>
        </xdr:cNvPr>
        <xdr:cNvSpPr txBox="1"/>
      </xdr:nvSpPr>
      <xdr:spPr>
        <a:xfrm>
          <a:off x="6562725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207" name="TextBox 206">
          <a:extLst>
            <a:ext uri="{FF2B5EF4-FFF2-40B4-BE49-F238E27FC236}">
              <a16:creationId xmlns:a16="http://schemas.microsoft.com/office/drawing/2014/main" id="{00000000-0008-0000-0100-0000CF000000}"/>
            </a:ext>
          </a:extLst>
        </xdr:cNvPr>
        <xdr:cNvSpPr txBox="1"/>
      </xdr:nvSpPr>
      <xdr:spPr>
        <a:xfrm>
          <a:off x="65627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08" name="TextBox 207">
          <a:extLst>
            <a:ext uri="{FF2B5EF4-FFF2-40B4-BE49-F238E27FC236}">
              <a16:creationId xmlns:a16="http://schemas.microsoft.com/office/drawing/2014/main" id="{00000000-0008-0000-0100-0000D0000000}"/>
            </a:ext>
          </a:extLst>
        </xdr:cNvPr>
        <xdr:cNvSpPr txBox="1"/>
      </xdr:nvSpPr>
      <xdr:spPr>
        <a:xfrm>
          <a:off x="6562725" y="257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10</xdr:row>
      <xdr:rowOff>0</xdr:rowOff>
    </xdr:from>
    <xdr:ext cx="184731" cy="264560"/>
    <xdr:sp macro="" textlink="">
      <xdr:nvSpPr>
        <xdr:cNvPr id="209" name="TextBox 208">
          <a:extLst>
            <a:ext uri="{FF2B5EF4-FFF2-40B4-BE49-F238E27FC236}">
              <a16:creationId xmlns:a16="http://schemas.microsoft.com/office/drawing/2014/main" id="{00000000-0008-0000-0100-0000D1000000}"/>
            </a:ext>
          </a:extLst>
        </xdr:cNvPr>
        <xdr:cNvSpPr txBox="1"/>
      </xdr:nvSpPr>
      <xdr:spPr>
        <a:xfrm>
          <a:off x="6562725" y="300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11</xdr:row>
      <xdr:rowOff>0</xdr:rowOff>
    </xdr:from>
    <xdr:ext cx="184731" cy="264560"/>
    <xdr:sp macro="" textlink="">
      <xdr:nvSpPr>
        <xdr:cNvPr id="210" name="TextBox 209">
          <a:extLst>
            <a:ext uri="{FF2B5EF4-FFF2-40B4-BE49-F238E27FC236}">
              <a16:creationId xmlns:a16="http://schemas.microsoft.com/office/drawing/2014/main" id="{00000000-0008-0000-0100-0000D2000000}"/>
            </a:ext>
          </a:extLst>
        </xdr:cNvPr>
        <xdr:cNvSpPr txBox="1"/>
      </xdr:nvSpPr>
      <xdr:spPr>
        <a:xfrm>
          <a:off x="6562725" y="342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184731" cy="264560"/>
    <xdr:sp macro="" textlink="">
      <xdr:nvSpPr>
        <xdr:cNvPr id="211" name="TextBox 210">
          <a:extLst>
            <a:ext uri="{FF2B5EF4-FFF2-40B4-BE49-F238E27FC236}">
              <a16:creationId xmlns:a16="http://schemas.microsoft.com/office/drawing/2014/main" id="{00000000-0008-0000-0100-0000D3000000}"/>
            </a:ext>
          </a:extLst>
        </xdr:cNvPr>
        <xdr:cNvSpPr txBox="1"/>
      </xdr:nvSpPr>
      <xdr:spPr>
        <a:xfrm>
          <a:off x="6562725" y="385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184731" cy="264560"/>
    <xdr:sp macro="" textlink="">
      <xdr:nvSpPr>
        <xdr:cNvPr id="212" name="TextBox 211">
          <a:extLst>
            <a:ext uri="{FF2B5EF4-FFF2-40B4-BE49-F238E27FC236}">
              <a16:creationId xmlns:a16="http://schemas.microsoft.com/office/drawing/2014/main" id="{00000000-0008-0000-0100-0000D4000000}"/>
            </a:ext>
          </a:extLst>
        </xdr:cNvPr>
        <xdr:cNvSpPr txBox="1"/>
      </xdr:nvSpPr>
      <xdr:spPr>
        <a:xfrm>
          <a:off x="6562725" y="428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184731" cy="264560"/>
    <xdr:sp macro="" textlink="">
      <xdr:nvSpPr>
        <xdr:cNvPr id="213" name="TextBox 212">
          <a:extLst>
            <a:ext uri="{FF2B5EF4-FFF2-40B4-BE49-F238E27FC236}">
              <a16:creationId xmlns:a16="http://schemas.microsoft.com/office/drawing/2014/main" id="{00000000-0008-0000-0100-0000D5000000}"/>
            </a:ext>
          </a:extLst>
        </xdr:cNvPr>
        <xdr:cNvSpPr txBox="1"/>
      </xdr:nvSpPr>
      <xdr:spPr>
        <a:xfrm>
          <a:off x="6562725" y="428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184731" cy="264560"/>
    <xdr:sp macro="" textlink="">
      <xdr:nvSpPr>
        <xdr:cNvPr id="214" name="TextBox 213">
          <a:extLst>
            <a:ext uri="{FF2B5EF4-FFF2-40B4-BE49-F238E27FC236}">
              <a16:creationId xmlns:a16="http://schemas.microsoft.com/office/drawing/2014/main" id="{00000000-0008-0000-0100-0000D6000000}"/>
            </a:ext>
          </a:extLst>
        </xdr:cNvPr>
        <xdr:cNvSpPr txBox="1"/>
      </xdr:nvSpPr>
      <xdr:spPr>
        <a:xfrm>
          <a:off x="6562725" y="428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184731" cy="264560"/>
    <xdr:sp macro="" textlink="">
      <xdr:nvSpPr>
        <xdr:cNvPr id="215" name="TextBox 214">
          <a:extLst>
            <a:ext uri="{FF2B5EF4-FFF2-40B4-BE49-F238E27FC236}">
              <a16:creationId xmlns:a16="http://schemas.microsoft.com/office/drawing/2014/main" id="{00000000-0008-0000-0100-0000D7000000}"/>
            </a:ext>
          </a:extLst>
        </xdr:cNvPr>
        <xdr:cNvSpPr txBox="1"/>
      </xdr:nvSpPr>
      <xdr:spPr>
        <a:xfrm>
          <a:off x="6562725" y="428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184731" cy="264560"/>
    <xdr:sp macro="" textlink="">
      <xdr:nvSpPr>
        <xdr:cNvPr id="216" name="TextBox 215">
          <a:extLst>
            <a:ext uri="{FF2B5EF4-FFF2-40B4-BE49-F238E27FC236}">
              <a16:creationId xmlns:a16="http://schemas.microsoft.com/office/drawing/2014/main" id="{00000000-0008-0000-0100-0000D8000000}"/>
            </a:ext>
          </a:extLst>
        </xdr:cNvPr>
        <xdr:cNvSpPr txBox="1"/>
      </xdr:nvSpPr>
      <xdr:spPr>
        <a:xfrm>
          <a:off x="6562725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184731" cy="264560"/>
    <xdr:sp macro="" textlink="">
      <xdr:nvSpPr>
        <xdr:cNvPr id="217" name="TextBox 216">
          <a:extLst>
            <a:ext uri="{FF2B5EF4-FFF2-40B4-BE49-F238E27FC236}">
              <a16:creationId xmlns:a16="http://schemas.microsoft.com/office/drawing/2014/main" id="{00000000-0008-0000-0100-0000D9000000}"/>
            </a:ext>
          </a:extLst>
        </xdr:cNvPr>
        <xdr:cNvSpPr txBox="1"/>
      </xdr:nvSpPr>
      <xdr:spPr>
        <a:xfrm>
          <a:off x="6562725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184731" cy="264560"/>
    <xdr:sp macro="" textlink="">
      <xdr:nvSpPr>
        <xdr:cNvPr id="218" name="TextBox 217">
          <a:extLst>
            <a:ext uri="{FF2B5EF4-FFF2-40B4-BE49-F238E27FC236}">
              <a16:creationId xmlns:a16="http://schemas.microsoft.com/office/drawing/2014/main" id="{00000000-0008-0000-0100-0000DA000000}"/>
            </a:ext>
          </a:extLst>
        </xdr:cNvPr>
        <xdr:cNvSpPr txBox="1"/>
      </xdr:nvSpPr>
      <xdr:spPr>
        <a:xfrm>
          <a:off x="6562725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184731" cy="264560"/>
    <xdr:sp macro="" textlink="">
      <xdr:nvSpPr>
        <xdr:cNvPr id="219" name="TextBox 218">
          <a:extLst>
            <a:ext uri="{FF2B5EF4-FFF2-40B4-BE49-F238E27FC236}">
              <a16:creationId xmlns:a16="http://schemas.microsoft.com/office/drawing/2014/main" id="{00000000-0008-0000-0100-0000DB000000}"/>
            </a:ext>
          </a:extLst>
        </xdr:cNvPr>
        <xdr:cNvSpPr txBox="1"/>
      </xdr:nvSpPr>
      <xdr:spPr>
        <a:xfrm>
          <a:off x="6562725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184731" cy="264560"/>
    <xdr:sp macro="" textlink="">
      <xdr:nvSpPr>
        <xdr:cNvPr id="220" name="TextBox 219">
          <a:extLst>
            <a:ext uri="{FF2B5EF4-FFF2-40B4-BE49-F238E27FC236}">
              <a16:creationId xmlns:a16="http://schemas.microsoft.com/office/drawing/2014/main" id="{00000000-0008-0000-0100-0000DC000000}"/>
            </a:ext>
          </a:extLst>
        </xdr:cNvPr>
        <xdr:cNvSpPr txBox="1"/>
      </xdr:nvSpPr>
      <xdr:spPr>
        <a:xfrm>
          <a:off x="6562725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184731" cy="264560"/>
    <xdr:sp macro="" textlink="">
      <xdr:nvSpPr>
        <xdr:cNvPr id="221" name="TextBox 220">
          <a:extLst>
            <a:ext uri="{FF2B5EF4-FFF2-40B4-BE49-F238E27FC236}">
              <a16:creationId xmlns:a16="http://schemas.microsoft.com/office/drawing/2014/main" id="{00000000-0008-0000-0100-0000DD000000}"/>
            </a:ext>
          </a:extLst>
        </xdr:cNvPr>
        <xdr:cNvSpPr txBox="1"/>
      </xdr:nvSpPr>
      <xdr:spPr>
        <a:xfrm>
          <a:off x="6562725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184731" cy="264560"/>
    <xdr:sp macro="" textlink="">
      <xdr:nvSpPr>
        <xdr:cNvPr id="222" name="TextBox 221">
          <a:extLst>
            <a:ext uri="{FF2B5EF4-FFF2-40B4-BE49-F238E27FC236}">
              <a16:creationId xmlns:a16="http://schemas.microsoft.com/office/drawing/2014/main" id="{00000000-0008-0000-0100-0000DE000000}"/>
            </a:ext>
          </a:extLst>
        </xdr:cNvPr>
        <xdr:cNvSpPr txBox="1"/>
      </xdr:nvSpPr>
      <xdr:spPr>
        <a:xfrm>
          <a:off x="6562725" y="128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184731" cy="264560"/>
    <xdr:sp macro="" textlink="">
      <xdr:nvSpPr>
        <xdr:cNvPr id="223" name="TextBox 222">
          <a:extLst>
            <a:ext uri="{FF2B5EF4-FFF2-40B4-BE49-F238E27FC236}">
              <a16:creationId xmlns:a16="http://schemas.microsoft.com/office/drawing/2014/main" id="{00000000-0008-0000-0100-0000DF000000}"/>
            </a:ext>
          </a:extLst>
        </xdr:cNvPr>
        <xdr:cNvSpPr txBox="1"/>
      </xdr:nvSpPr>
      <xdr:spPr>
        <a:xfrm>
          <a:off x="6562725" y="128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184731" cy="264560"/>
    <xdr:sp macro="" textlink="">
      <xdr:nvSpPr>
        <xdr:cNvPr id="224" name="TextBox 223">
          <a:extLst>
            <a:ext uri="{FF2B5EF4-FFF2-40B4-BE49-F238E27FC236}">
              <a16:creationId xmlns:a16="http://schemas.microsoft.com/office/drawing/2014/main" id="{00000000-0008-0000-0100-0000E0000000}"/>
            </a:ext>
          </a:extLst>
        </xdr:cNvPr>
        <xdr:cNvSpPr txBox="1"/>
      </xdr:nvSpPr>
      <xdr:spPr>
        <a:xfrm>
          <a:off x="6562725" y="128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184731" cy="264560"/>
    <xdr:sp macro="" textlink="">
      <xdr:nvSpPr>
        <xdr:cNvPr id="225" name="TextBox 224">
          <a:extLst>
            <a:ext uri="{FF2B5EF4-FFF2-40B4-BE49-F238E27FC236}">
              <a16:creationId xmlns:a16="http://schemas.microsoft.com/office/drawing/2014/main" id="{00000000-0008-0000-0100-0000E1000000}"/>
            </a:ext>
          </a:extLst>
        </xdr:cNvPr>
        <xdr:cNvSpPr txBox="1"/>
      </xdr:nvSpPr>
      <xdr:spPr>
        <a:xfrm>
          <a:off x="6562725" y="128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184731" cy="264560"/>
    <xdr:sp macro="" textlink="">
      <xdr:nvSpPr>
        <xdr:cNvPr id="226" name="TextBox 225">
          <a:extLst>
            <a:ext uri="{FF2B5EF4-FFF2-40B4-BE49-F238E27FC236}">
              <a16:creationId xmlns:a16="http://schemas.microsoft.com/office/drawing/2014/main" id="{00000000-0008-0000-0100-0000E2000000}"/>
            </a:ext>
          </a:extLst>
        </xdr:cNvPr>
        <xdr:cNvSpPr txBox="1"/>
      </xdr:nvSpPr>
      <xdr:spPr>
        <a:xfrm>
          <a:off x="6562725" y="128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184731" cy="264560"/>
    <xdr:sp macro="" textlink="">
      <xdr:nvSpPr>
        <xdr:cNvPr id="227" name="TextBox 226">
          <a:extLst>
            <a:ext uri="{FF2B5EF4-FFF2-40B4-BE49-F238E27FC236}">
              <a16:creationId xmlns:a16="http://schemas.microsoft.com/office/drawing/2014/main" id="{00000000-0008-0000-0100-0000E3000000}"/>
            </a:ext>
          </a:extLst>
        </xdr:cNvPr>
        <xdr:cNvSpPr txBox="1"/>
      </xdr:nvSpPr>
      <xdr:spPr>
        <a:xfrm>
          <a:off x="6562725" y="128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228" name="TextBox 227">
          <a:extLst>
            <a:ext uri="{FF2B5EF4-FFF2-40B4-BE49-F238E27FC236}">
              <a16:creationId xmlns:a16="http://schemas.microsoft.com/office/drawing/2014/main" id="{00000000-0008-0000-0100-0000E4000000}"/>
            </a:ext>
          </a:extLst>
        </xdr:cNvPr>
        <xdr:cNvSpPr txBox="1"/>
      </xdr:nvSpPr>
      <xdr:spPr>
        <a:xfrm>
          <a:off x="6562725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229" name="TextBox 228">
          <a:extLst>
            <a:ext uri="{FF2B5EF4-FFF2-40B4-BE49-F238E27FC236}">
              <a16:creationId xmlns:a16="http://schemas.microsoft.com/office/drawing/2014/main" id="{00000000-0008-0000-0100-0000E5000000}"/>
            </a:ext>
          </a:extLst>
        </xdr:cNvPr>
        <xdr:cNvSpPr txBox="1"/>
      </xdr:nvSpPr>
      <xdr:spPr>
        <a:xfrm>
          <a:off x="6562725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230" name="TextBox 229">
          <a:extLst>
            <a:ext uri="{FF2B5EF4-FFF2-40B4-BE49-F238E27FC236}">
              <a16:creationId xmlns:a16="http://schemas.microsoft.com/office/drawing/2014/main" id="{00000000-0008-0000-0100-0000E6000000}"/>
            </a:ext>
          </a:extLst>
        </xdr:cNvPr>
        <xdr:cNvSpPr txBox="1"/>
      </xdr:nvSpPr>
      <xdr:spPr>
        <a:xfrm>
          <a:off x="6562725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231" name="TextBox 230">
          <a:extLst>
            <a:ext uri="{FF2B5EF4-FFF2-40B4-BE49-F238E27FC236}">
              <a16:creationId xmlns:a16="http://schemas.microsoft.com/office/drawing/2014/main" id="{00000000-0008-0000-0100-0000E7000000}"/>
            </a:ext>
          </a:extLst>
        </xdr:cNvPr>
        <xdr:cNvSpPr txBox="1"/>
      </xdr:nvSpPr>
      <xdr:spPr>
        <a:xfrm>
          <a:off x="6562725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232" name="TextBox 231">
          <a:extLst>
            <a:ext uri="{FF2B5EF4-FFF2-40B4-BE49-F238E27FC236}">
              <a16:creationId xmlns:a16="http://schemas.microsoft.com/office/drawing/2014/main" id="{00000000-0008-0000-0100-0000E8000000}"/>
            </a:ext>
          </a:extLst>
        </xdr:cNvPr>
        <xdr:cNvSpPr txBox="1"/>
      </xdr:nvSpPr>
      <xdr:spPr>
        <a:xfrm>
          <a:off x="6562725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233" name="TextBox 232">
          <a:extLst>
            <a:ext uri="{FF2B5EF4-FFF2-40B4-BE49-F238E27FC236}">
              <a16:creationId xmlns:a16="http://schemas.microsoft.com/office/drawing/2014/main" id="{00000000-0008-0000-0100-0000E9000000}"/>
            </a:ext>
          </a:extLst>
        </xdr:cNvPr>
        <xdr:cNvSpPr txBox="1"/>
      </xdr:nvSpPr>
      <xdr:spPr>
        <a:xfrm>
          <a:off x="6562725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234" name="TextBox 233">
          <a:extLst>
            <a:ext uri="{FF2B5EF4-FFF2-40B4-BE49-F238E27FC236}">
              <a16:creationId xmlns:a16="http://schemas.microsoft.com/office/drawing/2014/main" id="{00000000-0008-0000-0100-0000EA000000}"/>
            </a:ext>
          </a:extLst>
        </xdr:cNvPr>
        <xdr:cNvSpPr txBox="1"/>
      </xdr:nvSpPr>
      <xdr:spPr>
        <a:xfrm>
          <a:off x="65627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235" name="TextBox 234">
          <a:extLst>
            <a:ext uri="{FF2B5EF4-FFF2-40B4-BE49-F238E27FC236}">
              <a16:creationId xmlns:a16="http://schemas.microsoft.com/office/drawing/2014/main" id="{00000000-0008-0000-0100-0000EB000000}"/>
            </a:ext>
          </a:extLst>
        </xdr:cNvPr>
        <xdr:cNvSpPr txBox="1"/>
      </xdr:nvSpPr>
      <xdr:spPr>
        <a:xfrm>
          <a:off x="65627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236" name="TextBox 235">
          <a:extLst>
            <a:ext uri="{FF2B5EF4-FFF2-40B4-BE49-F238E27FC236}">
              <a16:creationId xmlns:a16="http://schemas.microsoft.com/office/drawing/2014/main" id="{00000000-0008-0000-0100-0000EC000000}"/>
            </a:ext>
          </a:extLst>
        </xdr:cNvPr>
        <xdr:cNvSpPr txBox="1"/>
      </xdr:nvSpPr>
      <xdr:spPr>
        <a:xfrm>
          <a:off x="65627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237" name="TextBox 236">
          <a:extLst>
            <a:ext uri="{FF2B5EF4-FFF2-40B4-BE49-F238E27FC236}">
              <a16:creationId xmlns:a16="http://schemas.microsoft.com/office/drawing/2014/main" id="{00000000-0008-0000-0100-0000ED000000}"/>
            </a:ext>
          </a:extLst>
        </xdr:cNvPr>
        <xdr:cNvSpPr txBox="1"/>
      </xdr:nvSpPr>
      <xdr:spPr>
        <a:xfrm>
          <a:off x="65627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238" name="TextBox 237">
          <a:extLst>
            <a:ext uri="{FF2B5EF4-FFF2-40B4-BE49-F238E27FC236}">
              <a16:creationId xmlns:a16="http://schemas.microsoft.com/office/drawing/2014/main" id="{00000000-0008-0000-0100-0000EE000000}"/>
            </a:ext>
          </a:extLst>
        </xdr:cNvPr>
        <xdr:cNvSpPr txBox="1"/>
      </xdr:nvSpPr>
      <xdr:spPr>
        <a:xfrm>
          <a:off x="65627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239" name="TextBox 238">
          <a:extLst>
            <a:ext uri="{FF2B5EF4-FFF2-40B4-BE49-F238E27FC236}">
              <a16:creationId xmlns:a16="http://schemas.microsoft.com/office/drawing/2014/main" id="{00000000-0008-0000-0100-0000EF000000}"/>
            </a:ext>
          </a:extLst>
        </xdr:cNvPr>
        <xdr:cNvSpPr txBox="1"/>
      </xdr:nvSpPr>
      <xdr:spPr>
        <a:xfrm>
          <a:off x="65627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40" name="TextBox 239">
          <a:extLst>
            <a:ext uri="{FF2B5EF4-FFF2-40B4-BE49-F238E27FC236}">
              <a16:creationId xmlns:a16="http://schemas.microsoft.com/office/drawing/2014/main" id="{00000000-0008-0000-0100-0000F0000000}"/>
            </a:ext>
          </a:extLst>
        </xdr:cNvPr>
        <xdr:cNvSpPr txBox="1"/>
      </xdr:nvSpPr>
      <xdr:spPr>
        <a:xfrm>
          <a:off x="6562725" y="257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41" name="TextBox 240">
          <a:extLst>
            <a:ext uri="{FF2B5EF4-FFF2-40B4-BE49-F238E27FC236}">
              <a16:creationId xmlns:a16="http://schemas.microsoft.com/office/drawing/2014/main" id="{00000000-0008-0000-0100-0000F1000000}"/>
            </a:ext>
          </a:extLst>
        </xdr:cNvPr>
        <xdr:cNvSpPr txBox="1"/>
      </xdr:nvSpPr>
      <xdr:spPr>
        <a:xfrm>
          <a:off x="6562725" y="257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42" name="TextBox 241">
          <a:extLst>
            <a:ext uri="{FF2B5EF4-FFF2-40B4-BE49-F238E27FC236}">
              <a16:creationId xmlns:a16="http://schemas.microsoft.com/office/drawing/2014/main" id="{00000000-0008-0000-0100-0000F2000000}"/>
            </a:ext>
          </a:extLst>
        </xdr:cNvPr>
        <xdr:cNvSpPr txBox="1"/>
      </xdr:nvSpPr>
      <xdr:spPr>
        <a:xfrm>
          <a:off x="6562725" y="257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43" name="TextBox 242">
          <a:extLst>
            <a:ext uri="{FF2B5EF4-FFF2-40B4-BE49-F238E27FC236}">
              <a16:creationId xmlns:a16="http://schemas.microsoft.com/office/drawing/2014/main" id="{00000000-0008-0000-0100-0000F3000000}"/>
            </a:ext>
          </a:extLst>
        </xdr:cNvPr>
        <xdr:cNvSpPr txBox="1"/>
      </xdr:nvSpPr>
      <xdr:spPr>
        <a:xfrm>
          <a:off x="6562725" y="257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44" name="TextBox 243">
          <a:extLst>
            <a:ext uri="{FF2B5EF4-FFF2-40B4-BE49-F238E27FC236}">
              <a16:creationId xmlns:a16="http://schemas.microsoft.com/office/drawing/2014/main" id="{00000000-0008-0000-0100-0000F4000000}"/>
            </a:ext>
          </a:extLst>
        </xdr:cNvPr>
        <xdr:cNvSpPr txBox="1"/>
      </xdr:nvSpPr>
      <xdr:spPr>
        <a:xfrm>
          <a:off x="6562725" y="257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45" name="TextBox 244">
          <a:extLst>
            <a:ext uri="{FF2B5EF4-FFF2-40B4-BE49-F238E27FC236}">
              <a16:creationId xmlns:a16="http://schemas.microsoft.com/office/drawing/2014/main" id="{00000000-0008-0000-0100-0000F5000000}"/>
            </a:ext>
          </a:extLst>
        </xdr:cNvPr>
        <xdr:cNvSpPr txBox="1"/>
      </xdr:nvSpPr>
      <xdr:spPr>
        <a:xfrm>
          <a:off x="6562725" y="257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10</xdr:row>
      <xdr:rowOff>0</xdr:rowOff>
    </xdr:from>
    <xdr:ext cx="184731" cy="264560"/>
    <xdr:sp macro="" textlink="">
      <xdr:nvSpPr>
        <xdr:cNvPr id="246" name="TextBox 245">
          <a:extLst>
            <a:ext uri="{FF2B5EF4-FFF2-40B4-BE49-F238E27FC236}">
              <a16:creationId xmlns:a16="http://schemas.microsoft.com/office/drawing/2014/main" id="{00000000-0008-0000-0100-0000F6000000}"/>
            </a:ext>
          </a:extLst>
        </xdr:cNvPr>
        <xdr:cNvSpPr txBox="1"/>
      </xdr:nvSpPr>
      <xdr:spPr>
        <a:xfrm>
          <a:off x="6562725" y="300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10</xdr:row>
      <xdr:rowOff>0</xdr:rowOff>
    </xdr:from>
    <xdr:ext cx="184731" cy="264560"/>
    <xdr:sp macro="" textlink="">
      <xdr:nvSpPr>
        <xdr:cNvPr id="247" name="TextBox 246">
          <a:extLst>
            <a:ext uri="{FF2B5EF4-FFF2-40B4-BE49-F238E27FC236}">
              <a16:creationId xmlns:a16="http://schemas.microsoft.com/office/drawing/2014/main" id="{00000000-0008-0000-0100-0000F7000000}"/>
            </a:ext>
          </a:extLst>
        </xdr:cNvPr>
        <xdr:cNvSpPr txBox="1"/>
      </xdr:nvSpPr>
      <xdr:spPr>
        <a:xfrm>
          <a:off x="6562725" y="300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10</xdr:row>
      <xdr:rowOff>0</xdr:rowOff>
    </xdr:from>
    <xdr:ext cx="184731" cy="264560"/>
    <xdr:sp macro="" textlink="">
      <xdr:nvSpPr>
        <xdr:cNvPr id="248" name="TextBox 247">
          <a:extLst>
            <a:ext uri="{FF2B5EF4-FFF2-40B4-BE49-F238E27FC236}">
              <a16:creationId xmlns:a16="http://schemas.microsoft.com/office/drawing/2014/main" id="{00000000-0008-0000-0100-0000F8000000}"/>
            </a:ext>
          </a:extLst>
        </xdr:cNvPr>
        <xdr:cNvSpPr txBox="1"/>
      </xdr:nvSpPr>
      <xdr:spPr>
        <a:xfrm>
          <a:off x="6562725" y="300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10</xdr:row>
      <xdr:rowOff>0</xdr:rowOff>
    </xdr:from>
    <xdr:ext cx="184731" cy="264560"/>
    <xdr:sp macro="" textlink="">
      <xdr:nvSpPr>
        <xdr:cNvPr id="249" name="TextBox 248">
          <a:extLst>
            <a:ext uri="{FF2B5EF4-FFF2-40B4-BE49-F238E27FC236}">
              <a16:creationId xmlns:a16="http://schemas.microsoft.com/office/drawing/2014/main" id="{00000000-0008-0000-0100-0000F9000000}"/>
            </a:ext>
          </a:extLst>
        </xdr:cNvPr>
        <xdr:cNvSpPr txBox="1"/>
      </xdr:nvSpPr>
      <xdr:spPr>
        <a:xfrm>
          <a:off x="6562725" y="300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10</xdr:row>
      <xdr:rowOff>0</xdr:rowOff>
    </xdr:from>
    <xdr:ext cx="184731" cy="264560"/>
    <xdr:sp macro="" textlink="">
      <xdr:nvSpPr>
        <xdr:cNvPr id="250" name="TextBox 249">
          <a:extLst>
            <a:ext uri="{FF2B5EF4-FFF2-40B4-BE49-F238E27FC236}">
              <a16:creationId xmlns:a16="http://schemas.microsoft.com/office/drawing/2014/main" id="{00000000-0008-0000-0100-0000FA000000}"/>
            </a:ext>
          </a:extLst>
        </xdr:cNvPr>
        <xdr:cNvSpPr txBox="1"/>
      </xdr:nvSpPr>
      <xdr:spPr>
        <a:xfrm>
          <a:off x="6562725" y="300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10</xdr:row>
      <xdr:rowOff>0</xdr:rowOff>
    </xdr:from>
    <xdr:ext cx="184731" cy="264560"/>
    <xdr:sp macro="" textlink="">
      <xdr:nvSpPr>
        <xdr:cNvPr id="251" name="TextBox 250">
          <a:extLst>
            <a:ext uri="{FF2B5EF4-FFF2-40B4-BE49-F238E27FC236}">
              <a16:creationId xmlns:a16="http://schemas.microsoft.com/office/drawing/2014/main" id="{00000000-0008-0000-0100-0000FB000000}"/>
            </a:ext>
          </a:extLst>
        </xdr:cNvPr>
        <xdr:cNvSpPr txBox="1"/>
      </xdr:nvSpPr>
      <xdr:spPr>
        <a:xfrm>
          <a:off x="6562725" y="300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11</xdr:row>
      <xdr:rowOff>0</xdr:rowOff>
    </xdr:from>
    <xdr:ext cx="184731" cy="264560"/>
    <xdr:sp macro="" textlink="">
      <xdr:nvSpPr>
        <xdr:cNvPr id="252" name="TextBox 251">
          <a:extLst>
            <a:ext uri="{FF2B5EF4-FFF2-40B4-BE49-F238E27FC236}">
              <a16:creationId xmlns:a16="http://schemas.microsoft.com/office/drawing/2014/main" id="{00000000-0008-0000-0100-0000FC000000}"/>
            </a:ext>
          </a:extLst>
        </xdr:cNvPr>
        <xdr:cNvSpPr txBox="1"/>
      </xdr:nvSpPr>
      <xdr:spPr>
        <a:xfrm>
          <a:off x="6562725" y="342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11</xdr:row>
      <xdr:rowOff>0</xdr:rowOff>
    </xdr:from>
    <xdr:ext cx="184731" cy="264560"/>
    <xdr:sp macro="" textlink="">
      <xdr:nvSpPr>
        <xdr:cNvPr id="253" name="TextBox 252">
          <a:extLst>
            <a:ext uri="{FF2B5EF4-FFF2-40B4-BE49-F238E27FC236}">
              <a16:creationId xmlns:a16="http://schemas.microsoft.com/office/drawing/2014/main" id="{00000000-0008-0000-0100-0000FD000000}"/>
            </a:ext>
          </a:extLst>
        </xdr:cNvPr>
        <xdr:cNvSpPr txBox="1"/>
      </xdr:nvSpPr>
      <xdr:spPr>
        <a:xfrm>
          <a:off x="6562725" y="342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11</xdr:row>
      <xdr:rowOff>0</xdr:rowOff>
    </xdr:from>
    <xdr:ext cx="184731" cy="264560"/>
    <xdr:sp macro="" textlink="">
      <xdr:nvSpPr>
        <xdr:cNvPr id="254" name="TextBox 253">
          <a:extLst>
            <a:ext uri="{FF2B5EF4-FFF2-40B4-BE49-F238E27FC236}">
              <a16:creationId xmlns:a16="http://schemas.microsoft.com/office/drawing/2014/main" id="{00000000-0008-0000-0100-0000FE000000}"/>
            </a:ext>
          </a:extLst>
        </xdr:cNvPr>
        <xdr:cNvSpPr txBox="1"/>
      </xdr:nvSpPr>
      <xdr:spPr>
        <a:xfrm>
          <a:off x="6562725" y="342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11</xdr:row>
      <xdr:rowOff>0</xdr:rowOff>
    </xdr:from>
    <xdr:ext cx="184731" cy="264560"/>
    <xdr:sp macro="" textlink="">
      <xdr:nvSpPr>
        <xdr:cNvPr id="255" name="TextBox 254">
          <a:extLst>
            <a:ext uri="{FF2B5EF4-FFF2-40B4-BE49-F238E27FC236}">
              <a16:creationId xmlns:a16="http://schemas.microsoft.com/office/drawing/2014/main" id="{00000000-0008-0000-0100-0000FF000000}"/>
            </a:ext>
          </a:extLst>
        </xdr:cNvPr>
        <xdr:cNvSpPr txBox="1"/>
      </xdr:nvSpPr>
      <xdr:spPr>
        <a:xfrm>
          <a:off x="6562725" y="342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11</xdr:row>
      <xdr:rowOff>0</xdr:rowOff>
    </xdr:from>
    <xdr:ext cx="184731" cy="264560"/>
    <xdr:sp macro="" textlink="">
      <xdr:nvSpPr>
        <xdr:cNvPr id="256" name="TextBox 255">
          <a:extLst>
            <a:ext uri="{FF2B5EF4-FFF2-40B4-BE49-F238E27FC236}">
              <a16:creationId xmlns:a16="http://schemas.microsoft.com/office/drawing/2014/main" id="{00000000-0008-0000-0100-000000010000}"/>
            </a:ext>
          </a:extLst>
        </xdr:cNvPr>
        <xdr:cNvSpPr txBox="1"/>
      </xdr:nvSpPr>
      <xdr:spPr>
        <a:xfrm>
          <a:off x="6562725" y="342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11</xdr:row>
      <xdr:rowOff>0</xdr:rowOff>
    </xdr:from>
    <xdr:ext cx="184731" cy="264560"/>
    <xdr:sp macro="" textlink="">
      <xdr:nvSpPr>
        <xdr:cNvPr id="257" name="TextBox 256">
          <a:extLst>
            <a:ext uri="{FF2B5EF4-FFF2-40B4-BE49-F238E27FC236}">
              <a16:creationId xmlns:a16="http://schemas.microsoft.com/office/drawing/2014/main" id="{00000000-0008-0000-0100-000001010000}"/>
            </a:ext>
          </a:extLst>
        </xdr:cNvPr>
        <xdr:cNvSpPr txBox="1"/>
      </xdr:nvSpPr>
      <xdr:spPr>
        <a:xfrm>
          <a:off x="6562725" y="342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184731" cy="264560"/>
    <xdr:sp macro="" textlink="">
      <xdr:nvSpPr>
        <xdr:cNvPr id="258" name="TextBox 257">
          <a:extLst>
            <a:ext uri="{FF2B5EF4-FFF2-40B4-BE49-F238E27FC236}">
              <a16:creationId xmlns:a16="http://schemas.microsoft.com/office/drawing/2014/main" id="{00000000-0008-0000-0100-000002010000}"/>
            </a:ext>
          </a:extLst>
        </xdr:cNvPr>
        <xdr:cNvSpPr txBox="1"/>
      </xdr:nvSpPr>
      <xdr:spPr>
        <a:xfrm>
          <a:off x="6562725" y="385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184731" cy="264560"/>
    <xdr:sp macro="" textlink="">
      <xdr:nvSpPr>
        <xdr:cNvPr id="259" name="TextBox 258">
          <a:extLst>
            <a:ext uri="{FF2B5EF4-FFF2-40B4-BE49-F238E27FC236}">
              <a16:creationId xmlns:a16="http://schemas.microsoft.com/office/drawing/2014/main" id="{00000000-0008-0000-0100-000003010000}"/>
            </a:ext>
          </a:extLst>
        </xdr:cNvPr>
        <xdr:cNvSpPr txBox="1"/>
      </xdr:nvSpPr>
      <xdr:spPr>
        <a:xfrm>
          <a:off x="6562725" y="385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184731" cy="264560"/>
    <xdr:sp macro="" textlink="">
      <xdr:nvSpPr>
        <xdr:cNvPr id="260" name="TextBox 259">
          <a:extLst>
            <a:ext uri="{FF2B5EF4-FFF2-40B4-BE49-F238E27FC236}">
              <a16:creationId xmlns:a16="http://schemas.microsoft.com/office/drawing/2014/main" id="{00000000-0008-0000-0100-000004010000}"/>
            </a:ext>
          </a:extLst>
        </xdr:cNvPr>
        <xdr:cNvSpPr txBox="1"/>
      </xdr:nvSpPr>
      <xdr:spPr>
        <a:xfrm>
          <a:off x="6562725" y="385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184731" cy="264560"/>
    <xdr:sp macro="" textlink="">
      <xdr:nvSpPr>
        <xdr:cNvPr id="261" name="TextBox 260">
          <a:extLst>
            <a:ext uri="{FF2B5EF4-FFF2-40B4-BE49-F238E27FC236}">
              <a16:creationId xmlns:a16="http://schemas.microsoft.com/office/drawing/2014/main" id="{00000000-0008-0000-0100-000005010000}"/>
            </a:ext>
          </a:extLst>
        </xdr:cNvPr>
        <xdr:cNvSpPr txBox="1"/>
      </xdr:nvSpPr>
      <xdr:spPr>
        <a:xfrm>
          <a:off x="6562725" y="385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184731" cy="264560"/>
    <xdr:sp macro="" textlink="">
      <xdr:nvSpPr>
        <xdr:cNvPr id="262" name="TextBox 261">
          <a:extLst>
            <a:ext uri="{FF2B5EF4-FFF2-40B4-BE49-F238E27FC236}">
              <a16:creationId xmlns:a16="http://schemas.microsoft.com/office/drawing/2014/main" id="{00000000-0008-0000-0100-000006010000}"/>
            </a:ext>
          </a:extLst>
        </xdr:cNvPr>
        <xdr:cNvSpPr txBox="1"/>
      </xdr:nvSpPr>
      <xdr:spPr>
        <a:xfrm>
          <a:off x="6562725" y="385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184731" cy="264560"/>
    <xdr:sp macro="" textlink="">
      <xdr:nvSpPr>
        <xdr:cNvPr id="263" name="TextBox 262">
          <a:extLst>
            <a:ext uri="{FF2B5EF4-FFF2-40B4-BE49-F238E27FC236}">
              <a16:creationId xmlns:a16="http://schemas.microsoft.com/office/drawing/2014/main" id="{00000000-0008-0000-0100-000007010000}"/>
            </a:ext>
          </a:extLst>
        </xdr:cNvPr>
        <xdr:cNvSpPr txBox="1"/>
      </xdr:nvSpPr>
      <xdr:spPr>
        <a:xfrm>
          <a:off x="6562725" y="385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184731" cy="264560"/>
    <xdr:sp macro="" textlink="">
      <xdr:nvSpPr>
        <xdr:cNvPr id="264" name="TextBox 263">
          <a:extLst>
            <a:ext uri="{FF2B5EF4-FFF2-40B4-BE49-F238E27FC236}">
              <a16:creationId xmlns:a16="http://schemas.microsoft.com/office/drawing/2014/main" id="{00000000-0008-0000-0100-000008010000}"/>
            </a:ext>
          </a:extLst>
        </xdr:cNvPr>
        <xdr:cNvSpPr txBox="1"/>
      </xdr:nvSpPr>
      <xdr:spPr>
        <a:xfrm>
          <a:off x="6562725" y="428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184731" cy="264560"/>
    <xdr:sp macro="" textlink="">
      <xdr:nvSpPr>
        <xdr:cNvPr id="265" name="TextBox 264">
          <a:extLst>
            <a:ext uri="{FF2B5EF4-FFF2-40B4-BE49-F238E27FC236}">
              <a16:creationId xmlns:a16="http://schemas.microsoft.com/office/drawing/2014/main" id="{00000000-0008-0000-0100-000009010000}"/>
            </a:ext>
          </a:extLst>
        </xdr:cNvPr>
        <xdr:cNvSpPr txBox="1"/>
      </xdr:nvSpPr>
      <xdr:spPr>
        <a:xfrm>
          <a:off x="6562725" y="428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184731" cy="264560"/>
    <xdr:sp macro="" textlink="">
      <xdr:nvSpPr>
        <xdr:cNvPr id="266" name="TextBox 265">
          <a:extLst>
            <a:ext uri="{FF2B5EF4-FFF2-40B4-BE49-F238E27FC236}">
              <a16:creationId xmlns:a16="http://schemas.microsoft.com/office/drawing/2014/main" id="{00000000-0008-0000-0100-00000A010000}"/>
            </a:ext>
          </a:extLst>
        </xdr:cNvPr>
        <xdr:cNvSpPr txBox="1"/>
      </xdr:nvSpPr>
      <xdr:spPr>
        <a:xfrm>
          <a:off x="6562725" y="428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184731" cy="264560"/>
    <xdr:sp macro="" textlink="">
      <xdr:nvSpPr>
        <xdr:cNvPr id="267" name="TextBox 266">
          <a:extLst>
            <a:ext uri="{FF2B5EF4-FFF2-40B4-BE49-F238E27FC236}">
              <a16:creationId xmlns:a16="http://schemas.microsoft.com/office/drawing/2014/main" id="{00000000-0008-0000-0100-00000B010000}"/>
            </a:ext>
          </a:extLst>
        </xdr:cNvPr>
        <xdr:cNvSpPr txBox="1"/>
      </xdr:nvSpPr>
      <xdr:spPr>
        <a:xfrm>
          <a:off x="6562725" y="428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184731" cy="264560"/>
    <xdr:sp macro="" textlink="">
      <xdr:nvSpPr>
        <xdr:cNvPr id="268" name="TextBox 267">
          <a:extLst>
            <a:ext uri="{FF2B5EF4-FFF2-40B4-BE49-F238E27FC236}">
              <a16:creationId xmlns:a16="http://schemas.microsoft.com/office/drawing/2014/main" id="{00000000-0008-0000-0100-00000C010000}"/>
            </a:ext>
          </a:extLst>
        </xdr:cNvPr>
        <xdr:cNvSpPr txBox="1"/>
      </xdr:nvSpPr>
      <xdr:spPr>
        <a:xfrm>
          <a:off x="6562725" y="428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184731" cy="264560"/>
    <xdr:sp macro="" textlink="">
      <xdr:nvSpPr>
        <xdr:cNvPr id="269" name="TextBox 268">
          <a:extLst>
            <a:ext uri="{FF2B5EF4-FFF2-40B4-BE49-F238E27FC236}">
              <a16:creationId xmlns:a16="http://schemas.microsoft.com/office/drawing/2014/main" id="{00000000-0008-0000-0100-00000D010000}"/>
            </a:ext>
          </a:extLst>
        </xdr:cNvPr>
        <xdr:cNvSpPr txBox="1"/>
      </xdr:nvSpPr>
      <xdr:spPr>
        <a:xfrm>
          <a:off x="6562725" y="428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4</xdr:row>
      <xdr:rowOff>0</xdr:rowOff>
    </xdr:from>
    <xdr:ext cx="184731" cy="264560"/>
    <xdr:sp macro="" textlink="">
      <xdr:nvSpPr>
        <xdr:cNvPr id="270" name="TextBox 269">
          <a:extLst>
            <a:ext uri="{FF2B5EF4-FFF2-40B4-BE49-F238E27FC236}">
              <a16:creationId xmlns:a16="http://schemas.microsoft.com/office/drawing/2014/main" id="{00000000-0008-0000-0100-00000E010000}"/>
            </a:ext>
          </a:extLst>
        </xdr:cNvPr>
        <xdr:cNvSpPr txBox="1"/>
      </xdr:nvSpPr>
      <xdr:spPr>
        <a:xfrm>
          <a:off x="656272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4</xdr:row>
      <xdr:rowOff>0</xdr:rowOff>
    </xdr:from>
    <xdr:ext cx="184731" cy="264560"/>
    <xdr:sp macro="" textlink="">
      <xdr:nvSpPr>
        <xdr:cNvPr id="271" name="TextBox 270">
          <a:extLst>
            <a:ext uri="{FF2B5EF4-FFF2-40B4-BE49-F238E27FC236}">
              <a16:creationId xmlns:a16="http://schemas.microsoft.com/office/drawing/2014/main" id="{00000000-0008-0000-0100-00000F010000}"/>
            </a:ext>
          </a:extLst>
        </xdr:cNvPr>
        <xdr:cNvSpPr txBox="1"/>
      </xdr:nvSpPr>
      <xdr:spPr>
        <a:xfrm>
          <a:off x="656272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184731" cy="264560"/>
    <xdr:sp macro="" textlink="">
      <xdr:nvSpPr>
        <xdr:cNvPr id="272" name="TextBox 271">
          <a:extLst>
            <a:ext uri="{FF2B5EF4-FFF2-40B4-BE49-F238E27FC236}">
              <a16:creationId xmlns:a16="http://schemas.microsoft.com/office/drawing/2014/main" id="{00000000-0008-0000-0100-000010010000}"/>
            </a:ext>
          </a:extLst>
        </xdr:cNvPr>
        <xdr:cNvSpPr txBox="1"/>
      </xdr:nvSpPr>
      <xdr:spPr>
        <a:xfrm>
          <a:off x="6562725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184731" cy="264560"/>
    <xdr:sp macro="" textlink="">
      <xdr:nvSpPr>
        <xdr:cNvPr id="273" name="TextBox 272">
          <a:extLst>
            <a:ext uri="{FF2B5EF4-FFF2-40B4-BE49-F238E27FC236}">
              <a16:creationId xmlns:a16="http://schemas.microsoft.com/office/drawing/2014/main" id="{00000000-0008-0000-0100-000011010000}"/>
            </a:ext>
          </a:extLst>
        </xdr:cNvPr>
        <xdr:cNvSpPr txBox="1"/>
      </xdr:nvSpPr>
      <xdr:spPr>
        <a:xfrm>
          <a:off x="6562725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184731" cy="264560"/>
    <xdr:sp macro="" textlink="">
      <xdr:nvSpPr>
        <xdr:cNvPr id="274" name="TextBox 273">
          <a:extLst>
            <a:ext uri="{FF2B5EF4-FFF2-40B4-BE49-F238E27FC236}">
              <a16:creationId xmlns:a16="http://schemas.microsoft.com/office/drawing/2014/main" id="{00000000-0008-0000-0100-000012010000}"/>
            </a:ext>
          </a:extLst>
        </xdr:cNvPr>
        <xdr:cNvSpPr txBox="1"/>
      </xdr:nvSpPr>
      <xdr:spPr>
        <a:xfrm>
          <a:off x="6562725" y="128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184731" cy="264560"/>
    <xdr:sp macro="" textlink="">
      <xdr:nvSpPr>
        <xdr:cNvPr id="275" name="TextBox 274">
          <a:extLst>
            <a:ext uri="{FF2B5EF4-FFF2-40B4-BE49-F238E27FC236}">
              <a16:creationId xmlns:a16="http://schemas.microsoft.com/office/drawing/2014/main" id="{00000000-0008-0000-0100-000013010000}"/>
            </a:ext>
          </a:extLst>
        </xdr:cNvPr>
        <xdr:cNvSpPr txBox="1"/>
      </xdr:nvSpPr>
      <xdr:spPr>
        <a:xfrm>
          <a:off x="6562725" y="128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276" name="TextBox 275">
          <a:extLst>
            <a:ext uri="{FF2B5EF4-FFF2-40B4-BE49-F238E27FC236}">
              <a16:creationId xmlns:a16="http://schemas.microsoft.com/office/drawing/2014/main" id="{00000000-0008-0000-0100-000014010000}"/>
            </a:ext>
          </a:extLst>
        </xdr:cNvPr>
        <xdr:cNvSpPr txBox="1"/>
      </xdr:nvSpPr>
      <xdr:spPr>
        <a:xfrm>
          <a:off x="6562725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277" name="TextBox 276">
          <a:extLst>
            <a:ext uri="{FF2B5EF4-FFF2-40B4-BE49-F238E27FC236}">
              <a16:creationId xmlns:a16="http://schemas.microsoft.com/office/drawing/2014/main" id="{00000000-0008-0000-0100-000015010000}"/>
            </a:ext>
          </a:extLst>
        </xdr:cNvPr>
        <xdr:cNvSpPr txBox="1"/>
      </xdr:nvSpPr>
      <xdr:spPr>
        <a:xfrm>
          <a:off x="6562725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278" name="TextBox 277">
          <a:extLst>
            <a:ext uri="{FF2B5EF4-FFF2-40B4-BE49-F238E27FC236}">
              <a16:creationId xmlns:a16="http://schemas.microsoft.com/office/drawing/2014/main" id="{00000000-0008-0000-0100-000016010000}"/>
            </a:ext>
          </a:extLst>
        </xdr:cNvPr>
        <xdr:cNvSpPr txBox="1"/>
      </xdr:nvSpPr>
      <xdr:spPr>
        <a:xfrm>
          <a:off x="65627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279" name="TextBox 278">
          <a:extLst>
            <a:ext uri="{FF2B5EF4-FFF2-40B4-BE49-F238E27FC236}">
              <a16:creationId xmlns:a16="http://schemas.microsoft.com/office/drawing/2014/main" id="{00000000-0008-0000-0100-000017010000}"/>
            </a:ext>
          </a:extLst>
        </xdr:cNvPr>
        <xdr:cNvSpPr txBox="1"/>
      </xdr:nvSpPr>
      <xdr:spPr>
        <a:xfrm>
          <a:off x="65627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80" name="TextBox 279">
          <a:extLst>
            <a:ext uri="{FF2B5EF4-FFF2-40B4-BE49-F238E27FC236}">
              <a16:creationId xmlns:a16="http://schemas.microsoft.com/office/drawing/2014/main" id="{00000000-0008-0000-0100-000018010000}"/>
            </a:ext>
          </a:extLst>
        </xdr:cNvPr>
        <xdr:cNvSpPr txBox="1"/>
      </xdr:nvSpPr>
      <xdr:spPr>
        <a:xfrm>
          <a:off x="6562725" y="257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81" name="TextBox 280">
          <a:extLst>
            <a:ext uri="{FF2B5EF4-FFF2-40B4-BE49-F238E27FC236}">
              <a16:creationId xmlns:a16="http://schemas.microsoft.com/office/drawing/2014/main" id="{00000000-0008-0000-0100-000019010000}"/>
            </a:ext>
          </a:extLst>
        </xdr:cNvPr>
        <xdr:cNvSpPr txBox="1"/>
      </xdr:nvSpPr>
      <xdr:spPr>
        <a:xfrm>
          <a:off x="6562725" y="257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10</xdr:row>
      <xdr:rowOff>0</xdr:rowOff>
    </xdr:from>
    <xdr:ext cx="184731" cy="264560"/>
    <xdr:sp macro="" textlink="">
      <xdr:nvSpPr>
        <xdr:cNvPr id="282" name="TextBox 281">
          <a:extLst>
            <a:ext uri="{FF2B5EF4-FFF2-40B4-BE49-F238E27FC236}">
              <a16:creationId xmlns:a16="http://schemas.microsoft.com/office/drawing/2014/main" id="{00000000-0008-0000-0100-00001A010000}"/>
            </a:ext>
          </a:extLst>
        </xdr:cNvPr>
        <xdr:cNvSpPr txBox="1"/>
      </xdr:nvSpPr>
      <xdr:spPr>
        <a:xfrm>
          <a:off x="6562725" y="300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10</xdr:row>
      <xdr:rowOff>0</xdr:rowOff>
    </xdr:from>
    <xdr:ext cx="184731" cy="264560"/>
    <xdr:sp macro="" textlink="">
      <xdr:nvSpPr>
        <xdr:cNvPr id="283" name="TextBox 282">
          <a:extLst>
            <a:ext uri="{FF2B5EF4-FFF2-40B4-BE49-F238E27FC236}">
              <a16:creationId xmlns:a16="http://schemas.microsoft.com/office/drawing/2014/main" id="{00000000-0008-0000-0100-00001B010000}"/>
            </a:ext>
          </a:extLst>
        </xdr:cNvPr>
        <xdr:cNvSpPr txBox="1"/>
      </xdr:nvSpPr>
      <xdr:spPr>
        <a:xfrm>
          <a:off x="6562725" y="300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11</xdr:row>
      <xdr:rowOff>0</xdr:rowOff>
    </xdr:from>
    <xdr:ext cx="184731" cy="264560"/>
    <xdr:sp macro="" textlink="">
      <xdr:nvSpPr>
        <xdr:cNvPr id="284" name="TextBox 283">
          <a:extLst>
            <a:ext uri="{FF2B5EF4-FFF2-40B4-BE49-F238E27FC236}">
              <a16:creationId xmlns:a16="http://schemas.microsoft.com/office/drawing/2014/main" id="{00000000-0008-0000-0100-00001C010000}"/>
            </a:ext>
          </a:extLst>
        </xdr:cNvPr>
        <xdr:cNvSpPr txBox="1"/>
      </xdr:nvSpPr>
      <xdr:spPr>
        <a:xfrm>
          <a:off x="6562725" y="342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11</xdr:row>
      <xdr:rowOff>0</xdr:rowOff>
    </xdr:from>
    <xdr:ext cx="184731" cy="264560"/>
    <xdr:sp macro="" textlink="">
      <xdr:nvSpPr>
        <xdr:cNvPr id="285" name="TextBox 284">
          <a:extLst>
            <a:ext uri="{FF2B5EF4-FFF2-40B4-BE49-F238E27FC236}">
              <a16:creationId xmlns:a16="http://schemas.microsoft.com/office/drawing/2014/main" id="{00000000-0008-0000-0100-00001D010000}"/>
            </a:ext>
          </a:extLst>
        </xdr:cNvPr>
        <xdr:cNvSpPr txBox="1"/>
      </xdr:nvSpPr>
      <xdr:spPr>
        <a:xfrm>
          <a:off x="6562725" y="342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184731" cy="264560"/>
    <xdr:sp macro="" textlink="">
      <xdr:nvSpPr>
        <xdr:cNvPr id="286" name="TextBox 285">
          <a:extLst>
            <a:ext uri="{FF2B5EF4-FFF2-40B4-BE49-F238E27FC236}">
              <a16:creationId xmlns:a16="http://schemas.microsoft.com/office/drawing/2014/main" id="{00000000-0008-0000-0100-00001E010000}"/>
            </a:ext>
          </a:extLst>
        </xdr:cNvPr>
        <xdr:cNvSpPr txBox="1"/>
      </xdr:nvSpPr>
      <xdr:spPr>
        <a:xfrm>
          <a:off x="6562725" y="385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184731" cy="264560"/>
    <xdr:sp macro="" textlink="">
      <xdr:nvSpPr>
        <xdr:cNvPr id="287" name="TextBox 286">
          <a:extLst>
            <a:ext uri="{FF2B5EF4-FFF2-40B4-BE49-F238E27FC236}">
              <a16:creationId xmlns:a16="http://schemas.microsoft.com/office/drawing/2014/main" id="{00000000-0008-0000-0100-00001F010000}"/>
            </a:ext>
          </a:extLst>
        </xdr:cNvPr>
        <xdr:cNvSpPr txBox="1"/>
      </xdr:nvSpPr>
      <xdr:spPr>
        <a:xfrm>
          <a:off x="6562725" y="385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184731" cy="264560"/>
    <xdr:sp macro="" textlink="">
      <xdr:nvSpPr>
        <xdr:cNvPr id="288" name="TextBox 287">
          <a:extLst>
            <a:ext uri="{FF2B5EF4-FFF2-40B4-BE49-F238E27FC236}">
              <a16:creationId xmlns:a16="http://schemas.microsoft.com/office/drawing/2014/main" id="{00000000-0008-0000-0100-000020010000}"/>
            </a:ext>
          </a:extLst>
        </xdr:cNvPr>
        <xdr:cNvSpPr txBox="1"/>
      </xdr:nvSpPr>
      <xdr:spPr>
        <a:xfrm>
          <a:off x="6562725" y="428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184731" cy="264560"/>
    <xdr:sp macro="" textlink="">
      <xdr:nvSpPr>
        <xdr:cNvPr id="289" name="TextBox 288">
          <a:extLst>
            <a:ext uri="{FF2B5EF4-FFF2-40B4-BE49-F238E27FC236}">
              <a16:creationId xmlns:a16="http://schemas.microsoft.com/office/drawing/2014/main" id="{00000000-0008-0000-0100-000021010000}"/>
            </a:ext>
          </a:extLst>
        </xdr:cNvPr>
        <xdr:cNvSpPr txBox="1"/>
      </xdr:nvSpPr>
      <xdr:spPr>
        <a:xfrm>
          <a:off x="6562725" y="428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4</xdr:row>
      <xdr:rowOff>0</xdr:rowOff>
    </xdr:from>
    <xdr:ext cx="184731" cy="264560"/>
    <xdr:sp macro="" textlink="">
      <xdr:nvSpPr>
        <xdr:cNvPr id="290" name="TextBox 289">
          <a:extLst>
            <a:ext uri="{FF2B5EF4-FFF2-40B4-BE49-F238E27FC236}">
              <a16:creationId xmlns:a16="http://schemas.microsoft.com/office/drawing/2014/main" id="{00000000-0008-0000-0100-000022010000}"/>
            </a:ext>
          </a:extLst>
        </xdr:cNvPr>
        <xdr:cNvSpPr txBox="1"/>
      </xdr:nvSpPr>
      <xdr:spPr>
        <a:xfrm>
          <a:off x="656272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4</xdr:row>
      <xdr:rowOff>0</xdr:rowOff>
    </xdr:from>
    <xdr:ext cx="184731" cy="264560"/>
    <xdr:sp macro="" textlink="">
      <xdr:nvSpPr>
        <xdr:cNvPr id="291" name="TextBox 290">
          <a:extLst>
            <a:ext uri="{FF2B5EF4-FFF2-40B4-BE49-F238E27FC236}">
              <a16:creationId xmlns:a16="http://schemas.microsoft.com/office/drawing/2014/main" id="{00000000-0008-0000-0100-000023010000}"/>
            </a:ext>
          </a:extLst>
        </xdr:cNvPr>
        <xdr:cNvSpPr txBox="1"/>
      </xdr:nvSpPr>
      <xdr:spPr>
        <a:xfrm>
          <a:off x="656272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4</xdr:row>
      <xdr:rowOff>0</xdr:rowOff>
    </xdr:from>
    <xdr:ext cx="184731" cy="264560"/>
    <xdr:sp macro="" textlink="">
      <xdr:nvSpPr>
        <xdr:cNvPr id="292" name="TextBox 291">
          <a:extLst>
            <a:ext uri="{FF2B5EF4-FFF2-40B4-BE49-F238E27FC236}">
              <a16:creationId xmlns:a16="http://schemas.microsoft.com/office/drawing/2014/main" id="{00000000-0008-0000-0100-000024010000}"/>
            </a:ext>
          </a:extLst>
        </xdr:cNvPr>
        <xdr:cNvSpPr txBox="1"/>
      </xdr:nvSpPr>
      <xdr:spPr>
        <a:xfrm>
          <a:off x="656272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184731" cy="264560"/>
    <xdr:sp macro="" textlink="">
      <xdr:nvSpPr>
        <xdr:cNvPr id="293" name="TextBox 292">
          <a:extLst>
            <a:ext uri="{FF2B5EF4-FFF2-40B4-BE49-F238E27FC236}">
              <a16:creationId xmlns:a16="http://schemas.microsoft.com/office/drawing/2014/main" id="{00000000-0008-0000-0100-000025010000}"/>
            </a:ext>
          </a:extLst>
        </xdr:cNvPr>
        <xdr:cNvSpPr txBox="1"/>
      </xdr:nvSpPr>
      <xdr:spPr>
        <a:xfrm>
          <a:off x="6562725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184731" cy="264560"/>
    <xdr:sp macro="" textlink="">
      <xdr:nvSpPr>
        <xdr:cNvPr id="294" name="TextBox 293">
          <a:extLst>
            <a:ext uri="{FF2B5EF4-FFF2-40B4-BE49-F238E27FC236}">
              <a16:creationId xmlns:a16="http://schemas.microsoft.com/office/drawing/2014/main" id="{00000000-0008-0000-0100-000026010000}"/>
            </a:ext>
          </a:extLst>
        </xdr:cNvPr>
        <xdr:cNvSpPr txBox="1"/>
      </xdr:nvSpPr>
      <xdr:spPr>
        <a:xfrm>
          <a:off x="6562725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184731" cy="264560"/>
    <xdr:sp macro="" textlink="">
      <xdr:nvSpPr>
        <xdr:cNvPr id="295" name="TextBox 294">
          <a:extLst>
            <a:ext uri="{FF2B5EF4-FFF2-40B4-BE49-F238E27FC236}">
              <a16:creationId xmlns:a16="http://schemas.microsoft.com/office/drawing/2014/main" id="{00000000-0008-0000-0100-000027010000}"/>
            </a:ext>
          </a:extLst>
        </xdr:cNvPr>
        <xdr:cNvSpPr txBox="1"/>
      </xdr:nvSpPr>
      <xdr:spPr>
        <a:xfrm>
          <a:off x="6562725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184731" cy="264560"/>
    <xdr:sp macro="" textlink="">
      <xdr:nvSpPr>
        <xdr:cNvPr id="296" name="TextBox 295">
          <a:extLst>
            <a:ext uri="{FF2B5EF4-FFF2-40B4-BE49-F238E27FC236}">
              <a16:creationId xmlns:a16="http://schemas.microsoft.com/office/drawing/2014/main" id="{00000000-0008-0000-0100-000028010000}"/>
            </a:ext>
          </a:extLst>
        </xdr:cNvPr>
        <xdr:cNvSpPr txBox="1"/>
      </xdr:nvSpPr>
      <xdr:spPr>
        <a:xfrm>
          <a:off x="6562725" y="128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184731" cy="264560"/>
    <xdr:sp macro="" textlink="">
      <xdr:nvSpPr>
        <xdr:cNvPr id="297" name="TextBox 296">
          <a:extLst>
            <a:ext uri="{FF2B5EF4-FFF2-40B4-BE49-F238E27FC236}">
              <a16:creationId xmlns:a16="http://schemas.microsoft.com/office/drawing/2014/main" id="{00000000-0008-0000-0100-000029010000}"/>
            </a:ext>
          </a:extLst>
        </xdr:cNvPr>
        <xdr:cNvSpPr txBox="1"/>
      </xdr:nvSpPr>
      <xdr:spPr>
        <a:xfrm>
          <a:off x="6562725" y="128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184731" cy="264560"/>
    <xdr:sp macro="" textlink="">
      <xdr:nvSpPr>
        <xdr:cNvPr id="298" name="TextBox 297">
          <a:extLst>
            <a:ext uri="{FF2B5EF4-FFF2-40B4-BE49-F238E27FC236}">
              <a16:creationId xmlns:a16="http://schemas.microsoft.com/office/drawing/2014/main" id="{00000000-0008-0000-0100-00002A010000}"/>
            </a:ext>
          </a:extLst>
        </xdr:cNvPr>
        <xdr:cNvSpPr txBox="1"/>
      </xdr:nvSpPr>
      <xdr:spPr>
        <a:xfrm>
          <a:off x="6562725" y="128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299" name="TextBox 298">
          <a:extLst>
            <a:ext uri="{FF2B5EF4-FFF2-40B4-BE49-F238E27FC236}">
              <a16:creationId xmlns:a16="http://schemas.microsoft.com/office/drawing/2014/main" id="{00000000-0008-0000-0100-00002B010000}"/>
            </a:ext>
          </a:extLst>
        </xdr:cNvPr>
        <xdr:cNvSpPr txBox="1"/>
      </xdr:nvSpPr>
      <xdr:spPr>
        <a:xfrm>
          <a:off x="6562725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300" name="TextBox 299">
          <a:extLst>
            <a:ext uri="{FF2B5EF4-FFF2-40B4-BE49-F238E27FC236}">
              <a16:creationId xmlns:a16="http://schemas.microsoft.com/office/drawing/2014/main" id="{00000000-0008-0000-0100-00002C010000}"/>
            </a:ext>
          </a:extLst>
        </xdr:cNvPr>
        <xdr:cNvSpPr txBox="1"/>
      </xdr:nvSpPr>
      <xdr:spPr>
        <a:xfrm>
          <a:off x="6562725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301" name="TextBox 300">
          <a:extLst>
            <a:ext uri="{FF2B5EF4-FFF2-40B4-BE49-F238E27FC236}">
              <a16:creationId xmlns:a16="http://schemas.microsoft.com/office/drawing/2014/main" id="{00000000-0008-0000-0100-00002D010000}"/>
            </a:ext>
          </a:extLst>
        </xdr:cNvPr>
        <xdr:cNvSpPr txBox="1"/>
      </xdr:nvSpPr>
      <xdr:spPr>
        <a:xfrm>
          <a:off x="6562725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302" name="TextBox 301">
          <a:extLst>
            <a:ext uri="{FF2B5EF4-FFF2-40B4-BE49-F238E27FC236}">
              <a16:creationId xmlns:a16="http://schemas.microsoft.com/office/drawing/2014/main" id="{00000000-0008-0000-0100-00002E010000}"/>
            </a:ext>
          </a:extLst>
        </xdr:cNvPr>
        <xdr:cNvSpPr txBox="1"/>
      </xdr:nvSpPr>
      <xdr:spPr>
        <a:xfrm>
          <a:off x="65627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303" name="TextBox 302">
          <a:extLst>
            <a:ext uri="{FF2B5EF4-FFF2-40B4-BE49-F238E27FC236}">
              <a16:creationId xmlns:a16="http://schemas.microsoft.com/office/drawing/2014/main" id="{00000000-0008-0000-0100-00002F010000}"/>
            </a:ext>
          </a:extLst>
        </xdr:cNvPr>
        <xdr:cNvSpPr txBox="1"/>
      </xdr:nvSpPr>
      <xdr:spPr>
        <a:xfrm>
          <a:off x="65627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304" name="TextBox 303">
          <a:extLst>
            <a:ext uri="{FF2B5EF4-FFF2-40B4-BE49-F238E27FC236}">
              <a16:creationId xmlns:a16="http://schemas.microsoft.com/office/drawing/2014/main" id="{00000000-0008-0000-0100-000030010000}"/>
            </a:ext>
          </a:extLst>
        </xdr:cNvPr>
        <xdr:cNvSpPr txBox="1"/>
      </xdr:nvSpPr>
      <xdr:spPr>
        <a:xfrm>
          <a:off x="65627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05" name="TextBox 304">
          <a:extLst>
            <a:ext uri="{FF2B5EF4-FFF2-40B4-BE49-F238E27FC236}">
              <a16:creationId xmlns:a16="http://schemas.microsoft.com/office/drawing/2014/main" id="{00000000-0008-0000-0100-000031010000}"/>
            </a:ext>
          </a:extLst>
        </xdr:cNvPr>
        <xdr:cNvSpPr txBox="1"/>
      </xdr:nvSpPr>
      <xdr:spPr>
        <a:xfrm>
          <a:off x="6562725" y="257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06" name="TextBox 305">
          <a:extLst>
            <a:ext uri="{FF2B5EF4-FFF2-40B4-BE49-F238E27FC236}">
              <a16:creationId xmlns:a16="http://schemas.microsoft.com/office/drawing/2014/main" id="{00000000-0008-0000-0100-000032010000}"/>
            </a:ext>
          </a:extLst>
        </xdr:cNvPr>
        <xdr:cNvSpPr txBox="1"/>
      </xdr:nvSpPr>
      <xdr:spPr>
        <a:xfrm>
          <a:off x="6562725" y="257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07" name="TextBox 306">
          <a:extLst>
            <a:ext uri="{FF2B5EF4-FFF2-40B4-BE49-F238E27FC236}">
              <a16:creationId xmlns:a16="http://schemas.microsoft.com/office/drawing/2014/main" id="{00000000-0008-0000-0100-000033010000}"/>
            </a:ext>
          </a:extLst>
        </xdr:cNvPr>
        <xdr:cNvSpPr txBox="1"/>
      </xdr:nvSpPr>
      <xdr:spPr>
        <a:xfrm>
          <a:off x="6562725" y="257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10</xdr:row>
      <xdr:rowOff>0</xdr:rowOff>
    </xdr:from>
    <xdr:ext cx="184731" cy="264560"/>
    <xdr:sp macro="" textlink="">
      <xdr:nvSpPr>
        <xdr:cNvPr id="308" name="TextBox 307">
          <a:extLst>
            <a:ext uri="{FF2B5EF4-FFF2-40B4-BE49-F238E27FC236}">
              <a16:creationId xmlns:a16="http://schemas.microsoft.com/office/drawing/2014/main" id="{00000000-0008-0000-0100-000034010000}"/>
            </a:ext>
          </a:extLst>
        </xdr:cNvPr>
        <xdr:cNvSpPr txBox="1"/>
      </xdr:nvSpPr>
      <xdr:spPr>
        <a:xfrm>
          <a:off x="6562725" y="300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10</xdr:row>
      <xdr:rowOff>0</xdr:rowOff>
    </xdr:from>
    <xdr:ext cx="184731" cy="264560"/>
    <xdr:sp macro="" textlink="">
      <xdr:nvSpPr>
        <xdr:cNvPr id="309" name="TextBox 308">
          <a:extLst>
            <a:ext uri="{FF2B5EF4-FFF2-40B4-BE49-F238E27FC236}">
              <a16:creationId xmlns:a16="http://schemas.microsoft.com/office/drawing/2014/main" id="{00000000-0008-0000-0100-000035010000}"/>
            </a:ext>
          </a:extLst>
        </xdr:cNvPr>
        <xdr:cNvSpPr txBox="1"/>
      </xdr:nvSpPr>
      <xdr:spPr>
        <a:xfrm>
          <a:off x="6562725" y="300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10</xdr:row>
      <xdr:rowOff>0</xdr:rowOff>
    </xdr:from>
    <xdr:ext cx="184731" cy="264560"/>
    <xdr:sp macro="" textlink="">
      <xdr:nvSpPr>
        <xdr:cNvPr id="310" name="TextBox 309">
          <a:extLst>
            <a:ext uri="{FF2B5EF4-FFF2-40B4-BE49-F238E27FC236}">
              <a16:creationId xmlns:a16="http://schemas.microsoft.com/office/drawing/2014/main" id="{00000000-0008-0000-0100-000036010000}"/>
            </a:ext>
          </a:extLst>
        </xdr:cNvPr>
        <xdr:cNvSpPr txBox="1"/>
      </xdr:nvSpPr>
      <xdr:spPr>
        <a:xfrm>
          <a:off x="6562725" y="300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11</xdr:row>
      <xdr:rowOff>0</xdr:rowOff>
    </xdr:from>
    <xdr:ext cx="184731" cy="264560"/>
    <xdr:sp macro="" textlink="">
      <xdr:nvSpPr>
        <xdr:cNvPr id="311" name="TextBox 310">
          <a:extLst>
            <a:ext uri="{FF2B5EF4-FFF2-40B4-BE49-F238E27FC236}">
              <a16:creationId xmlns:a16="http://schemas.microsoft.com/office/drawing/2014/main" id="{00000000-0008-0000-0100-000037010000}"/>
            </a:ext>
          </a:extLst>
        </xdr:cNvPr>
        <xdr:cNvSpPr txBox="1"/>
      </xdr:nvSpPr>
      <xdr:spPr>
        <a:xfrm>
          <a:off x="6562725" y="342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11</xdr:row>
      <xdr:rowOff>0</xdr:rowOff>
    </xdr:from>
    <xdr:ext cx="184731" cy="264560"/>
    <xdr:sp macro="" textlink="">
      <xdr:nvSpPr>
        <xdr:cNvPr id="312" name="TextBox 311">
          <a:extLst>
            <a:ext uri="{FF2B5EF4-FFF2-40B4-BE49-F238E27FC236}">
              <a16:creationId xmlns:a16="http://schemas.microsoft.com/office/drawing/2014/main" id="{00000000-0008-0000-0100-000038010000}"/>
            </a:ext>
          </a:extLst>
        </xdr:cNvPr>
        <xdr:cNvSpPr txBox="1"/>
      </xdr:nvSpPr>
      <xdr:spPr>
        <a:xfrm>
          <a:off x="6562725" y="342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11</xdr:row>
      <xdr:rowOff>0</xdr:rowOff>
    </xdr:from>
    <xdr:ext cx="184731" cy="264560"/>
    <xdr:sp macro="" textlink="">
      <xdr:nvSpPr>
        <xdr:cNvPr id="313" name="TextBox 312">
          <a:extLst>
            <a:ext uri="{FF2B5EF4-FFF2-40B4-BE49-F238E27FC236}">
              <a16:creationId xmlns:a16="http://schemas.microsoft.com/office/drawing/2014/main" id="{00000000-0008-0000-0100-000039010000}"/>
            </a:ext>
          </a:extLst>
        </xdr:cNvPr>
        <xdr:cNvSpPr txBox="1"/>
      </xdr:nvSpPr>
      <xdr:spPr>
        <a:xfrm>
          <a:off x="6562725" y="342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184731" cy="264560"/>
    <xdr:sp macro="" textlink="">
      <xdr:nvSpPr>
        <xdr:cNvPr id="314" name="TextBox 313">
          <a:extLst>
            <a:ext uri="{FF2B5EF4-FFF2-40B4-BE49-F238E27FC236}">
              <a16:creationId xmlns:a16="http://schemas.microsoft.com/office/drawing/2014/main" id="{00000000-0008-0000-0100-00003A010000}"/>
            </a:ext>
          </a:extLst>
        </xdr:cNvPr>
        <xdr:cNvSpPr txBox="1"/>
      </xdr:nvSpPr>
      <xdr:spPr>
        <a:xfrm>
          <a:off x="6562725" y="385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184731" cy="264560"/>
    <xdr:sp macro="" textlink="">
      <xdr:nvSpPr>
        <xdr:cNvPr id="315" name="TextBox 314">
          <a:extLst>
            <a:ext uri="{FF2B5EF4-FFF2-40B4-BE49-F238E27FC236}">
              <a16:creationId xmlns:a16="http://schemas.microsoft.com/office/drawing/2014/main" id="{00000000-0008-0000-0100-00003B010000}"/>
            </a:ext>
          </a:extLst>
        </xdr:cNvPr>
        <xdr:cNvSpPr txBox="1"/>
      </xdr:nvSpPr>
      <xdr:spPr>
        <a:xfrm>
          <a:off x="6562725" y="385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184731" cy="264560"/>
    <xdr:sp macro="" textlink="">
      <xdr:nvSpPr>
        <xdr:cNvPr id="316" name="TextBox 315">
          <a:extLst>
            <a:ext uri="{FF2B5EF4-FFF2-40B4-BE49-F238E27FC236}">
              <a16:creationId xmlns:a16="http://schemas.microsoft.com/office/drawing/2014/main" id="{00000000-0008-0000-0100-00003C010000}"/>
            </a:ext>
          </a:extLst>
        </xdr:cNvPr>
        <xdr:cNvSpPr txBox="1"/>
      </xdr:nvSpPr>
      <xdr:spPr>
        <a:xfrm>
          <a:off x="6562725" y="385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4</xdr:row>
      <xdr:rowOff>0</xdr:rowOff>
    </xdr:from>
    <xdr:ext cx="184731" cy="264560"/>
    <xdr:sp macro="" textlink="">
      <xdr:nvSpPr>
        <xdr:cNvPr id="317" name="TextBox 316">
          <a:extLst>
            <a:ext uri="{FF2B5EF4-FFF2-40B4-BE49-F238E27FC236}">
              <a16:creationId xmlns:a16="http://schemas.microsoft.com/office/drawing/2014/main" id="{00000000-0008-0000-0100-00003D010000}"/>
            </a:ext>
          </a:extLst>
        </xdr:cNvPr>
        <xdr:cNvSpPr txBox="1"/>
      </xdr:nvSpPr>
      <xdr:spPr>
        <a:xfrm>
          <a:off x="656272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184731" cy="264560"/>
    <xdr:sp macro="" textlink="">
      <xdr:nvSpPr>
        <xdr:cNvPr id="318" name="TextBox 317">
          <a:extLst>
            <a:ext uri="{FF2B5EF4-FFF2-40B4-BE49-F238E27FC236}">
              <a16:creationId xmlns:a16="http://schemas.microsoft.com/office/drawing/2014/main" id="{00000000-0008-0000-0100-00003E010000}"/>
            </a:ext>
          </a:extLst>
        </xdr:cNvPr>
        <xdr:cNvSpPr txBox="1"/>
      </xdr:nvSpPr>
      <xdr:spPr>
        <a:xfrm>
          <a:off x="6562725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184731" cy="264560"/>
    <xdr:sp macro="" textlink="">
      <xdr:nvSpPr>
        <xdr:cNvPr id="319" name="TextBox 318">
          <a:extLst>
            <a:ext uri="{FF2B5EF4-FFF2-40B4-BE49-F238E27FC236}">
              <a16:creationId xmlns:a16="http://schemas.microsoft.com/office/drawing/2014/main" id="{00000000-0008-0000-0100-00003F010000}"/>
            </a:ext>
          </a:extLst>
        </xdr:cNvPr>
        <xdr:cNvSpPr txBox="1"/>
      </xdr:nvSpPr>
      <xdr:spPr>
        <a:xfrm>
          <a:off x="6562725" y="128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320" name="TextBox 319">
          <a:extLst>
            <a:ext uri="{FF2B5EF4-FFF2-40B4-BE49-F238E27FC236}">
              <a16:creationId xmlns:a16="http://schemas.microsoft.com/office/drawing/2014/main" id="{00000000-0008-0000-0100-000040010000}"/>
            </a:ext>
          </a:extLst>
        </xdr:cNvPr>
        <xdr:cNvSpPr txBox="1"/>
      </xdr:nvSpPr>
      <xdr:spPr>
        <a:xfrm>
          <a:off x="6562725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321" name="TextBox 320">
          <a:extLst>
            <a:ext uri="{FF2B5EF4-FFF2-40B4-BE49-F238E27FC236}">
              <a16:creationId xmlns:a16="http://schemas.microsoft.com/office/drawing/2014/main" id="{00000000-0008-0000-0100-000041010000}"/>
            </a:ext>
          </a:extLst>
        </xdr:cNvPr>
        <xdr:cNvSpPr txBox="1"/>
      </xdr:nvSpPr>
      <xdr:spPr>
        <a:xfrm>
          <a:off x="65627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22" name="TextBox 321">
          <a:extLst>
            <a:ext uri="{FF2B5EF4-FFF2-40B4-BE49-F238E27FC236}">
              <a16:creationId xmlns:a16="http://schemas.microsoft.com/office/drawing/2014/main" id="{00000000-0008-0000-0100-000042010000}"/>
            </a:ext>
          </a:extLst>
        </xdr:cNvPr>
        <xdr:cNvSpPr txBox="1"/>
      </xdr:nvSpPr>
      <xdr:spPr>
        <a:xfrm>
          <a:off x="6562725" y="257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10</xdr:row>
      <xdr:rowOff>0</xdr:rowOff>
    </xdr:from>
    <xdr:ext cx="184731" cy="264560"/>
    <xdr:sp macro="" textlink="">
      <xdr:nvSpPr>
        <xdr:cNvPr id="323" name="TextBox 322">
          <a:extLst>
            <a:ext uri="{FF2B5EF4-FFF2-40B4-BE49-F238E27FC236}">
              <a16:creationId xmlns:a16="http://schemas.microsoft.com/office/drawing/2014/main" id="{00000000-0008-0000-0100-000043010000}"/>
            </a:ext>
          </a:extLst>
        </xdr:cNvPr>
        <xdr:cNvSpPr txBox="1"/>
      </xdr:nvSpPr>
      <xdr:spPr>
        <a:xfrm>
          <a:off x="6562725" y="300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11</xdr:row>
      <xdr:rowOff>0</xdr:rowOff>
    </xdr:from>
    <xdr:ext cx="184731" cy="264560"/>
    <xdr:sp macro="" textlink="">
      <xdr:nvSpPr>
        <xdr:cNvPr id="324" name="TextBox 323">
          <a:extLst>
            <a:ext uri="{FF2B5EF4-FFF2-40B4-BE49-F238E27FC236}">
              <a16:creationId xmlns:a16="http://schemas.microsoft.com/office/drawing/2014/main" id="{00000000-0008-0000-0100-000044010000}"/>
            </a:ext>
          </a:extLst>
        </xdr:cNvPr>
        <xdr:cNvSpPr txBox="1"/>
      </xdr:nvSpPr>
      <xdr:spPr>
        <a:xfrm>
          <a:off x="6562725" y="342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184731" cy="264560"/>
    <xdr:sp macro="" textlink="">
      <xdr:nvSpPr>
        <xdr:cNvPr id="325" name="TextBox 324">
          <a:extLst>
            <a:ext uri="{FF2B5EF4-FFF2-40B4-BE49-F238E27FC236}">
              <a16:creationId xmlns:a16="http://schemas.microsoft.com/office/drawing/2014/main" id="{00000000-0008-0000-0100-000045010000}"/>
            </a:ext>
          </a:extLst>
        </xdr:cNvPr>
        <xdr:cNvSpPr txBox="1"/>
      </xdr:nvSpPr>
      <xdr:spPr>
        <a:xfrm>
          <a:off x="6562725" y="385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184731" cy="264560"/>
    <xdr:sp macro="" textlink="">
      <xdr:nvSpPr>
        <xdr:cNvPr id="326" name="TextBox 325">
          <a:extLst>
            <a:ext uri="{FF2B5EF4-FFF2-40B4-BE49-F238E27FC236}">
              <a16:creationId xmlns:a16="http://schemas.microsoft.com/office/drawing/2014/main" id="{00000000-0008-0000-0100-000046010000}"/>
            </a:ext>
          </a:extLst>
        </xdr:cNvPr>
        <xdr:cNvSpPr txBox="1"/>
      </xdr:nvSpPr>
      <xdr:spPr>
        <a:xfrm>
          <a:off x="6562725" y="428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184731" cy="264560"/>
    <xdr:sp macro="" textlink="">
      <xdr:nvSpPr>
        <xdr:cNvPr id="327" name="TextBox 326">
          <a:extLst>
            <a:ext uri="{FF2B5EF4-FFF2-40B4-BE49-F238E27FC236}">
              <a16:creationId xmlns:a16="http://schemas.microsoft.com/office/drawing/2014/main" id="{00000000-0008-0000-0100-000047010000}"/>
            </a:ext>
          </a:extLst>
        </xdr:cNvPr>
        <xdr:cNvSpPr txBox="1"/>
      </xdr:nvSpPr>
      <xdr:spPr>
        <a:xfrm>
          <a:off x="6562725" y="428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184731" cy="264560"/>
    <xdr:sp macro="" textlink="">
      <xdr:nvSpPr>
        <xdr:cNvPr id="328" name="TextBox 327">
          <a:extLst>
            <a:ext uri="{FF2B5EF4-FFF2-40B4-BE49-F238E27FC236}">
              <a16:creationId xmlns:a16="http://schemas.microsoft.com/office/drawing/2014/main" id="{00000000-0008-0000-0100-000048010000}"/>
            </a:ext>
          </a:extLst>
        </xdr:cNvPr>
        <xdr:cNvSpPr txBox="1"/>
      </xdr:nvSpPr>
      <xdr:spPr>
        <a:xfrm>
          <a:off x="6562725" y="428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184731" cy="264560"/>
    <xdr:sp macro="" textlink="">
      <xdr:nvSpPr>
        <xdr:cNvPr id="329" name="TextBox 328">
          <a:extLst>
            <a:ext uri="{FF2B5EF4-FFF2-40B4-BE49-F238E27FC236}">
              <a16:creationId xmlns:a16="http://schemas.microsoft.com/office/drawing/2014/main" id="{00000000-0008-0000-0100-000049010000}"/>
            </a:ext>
          </a:extLst>
        </xdr:cNvPr>
        <xdr:cNvSpPr txBox="1"/>
      </xdr:nvSpPr>
      <xdr:spPr>
        <a:xfrm>
          <a:off x="6562725" y="428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184731" cy="264560"/>
    <xdr:sp macro="" textlink="">
      <xdr:nvSpPr>
        <xdr:cNvPr id="330" name="TextBox 329">
          <a:extLst>
            <a:ext uri="{FF2B5EF4-FFF2-40B4-BE49-F238E27FC236}">
              <a16:creationId xmlns:a16="http://schemas.microsoft.com/office/drawing/2014/main" id="{00000000-0008-0000-0100-00004A010000}"/>
            </a:ext>
          </a:extLst>
        </xdr:cNvPr>
        <xdr:cNvSpPr txBox="1"/>
      </xdr:nvSpPr>
      <xdr:spPr>
        <a:xfrm>
          <a:off x="6562725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184731" cy="264560"/>
    <xdr:sp macro="" textlink="">
      <xdr:nvSpPr>
        <xdr:cNvPr id="331" name="TextBox 330">
          <a:extLst>
            <a:ext uri="{FF2B5EF4-FFF2-40B4-BE49-F238E27FC236}">
              <a16:creationId xmlns:a16="http://schemas.microsoft.com/office/drawing/2014/main" id="{00000000-0008-0000-0100-00004B010000}"/>
            </a:ext>
          </a:extLst>
        </xdr:cNvPr>
        <xdr:cNvSpPr txBox="1"/>
      </xdr:nvSpPr>
      <xdr:spPr>
        <a:xfrm>
          <a:off x="6562725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184731" cy="264560"/>
    <xdr:sp macro="" textlink="">
      <xdr:nvSpPr>
        <xdr:cNvPr id="332" name="TextBox 331">
          <a:extLst>
            <a:ext uri="{FF2B5EF4-FFF2-40B4-BE49-F238E27FC236}">
              <a16:creationId xmlns:a16="http://schemas.microsoft.com/office/drawing/2014/main" id="{00000000-0008-0000-0100-00004C010000}"/>
            </a:ext>
          </a:extLst>
        </xdr:cNvPr>
        <xdr:cNvSpPr txBox="1"/>
      </xdr:nvSpPr>
      <xdr:spPr>
        <a:xfrm>
          <a:off x="6562725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184731" cy="264560"/>
    <xdr:sp macro="" textlink="">
      <xdr:nvSpPr>
        <xdr:cNvPr id="333" name="TextBox 332">
          <a:extLst>
            <a:ext uri="{FF2B5EF4-FFF2-40B4-BE49-F238E27FC236}">
              <a16:creationId xmlns:a16="http://schemas.microsoft.com/office/drawing/2014/main" id="{00000000-0008-0000-0100-00004D010000}"/>
            </a:ext>
          </a:extLst>
        </xdr:cNvPr>
        <xdr:cNvSpPr txBox="1"/>
      </xdr:nvSpPr>
      <xdr:spPr>
        <a:xfrm>
          <a:off x="6562725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184731" cy="264560"/>
    <xdr:sp macro="" textlink="">
      <xdr:nvSpPr>
        <xdr:cNvPr id="334" name="TextBox 333">
          <a:extLst>
            <a:ext uri="{FF2B5EF4-FFF2-40B4-BE49-F238E27FC236}">
              <a16:creationId xmlns:a16="http://schemas.microsoft.com/office/drawing/2014/main" id="{00000000-0008-0000-0100-00004E010000}"/>
            </a:ext>
          </a:extLst>
        </xdr:cNvPr>
        <xdr:cNvSpPr txBox="1"/>
      </xdr:nvSpPr>
      <xdr:spPr>
        <a:xfrm>
          <a:off x="6562725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184731" cy="264560"/>
    <xdr:sp macro="" textlink="">
      <xdr:nvSpPr>
        <xdr:cNvPr id="335" name="TextBox 334">
          <a:extLst>
            <a:ext uri="{FF2B5EF4-FFF2-40B4-BE49-F238E27FC236}">
              <a16:creationId xmlns:a16="http://schemas.microsoft.com/office/drawing/2014/main" id="{00000000-0008-0000-0100-00004F010000}"/>
            </a:ext>
          </a:extLst>
        </xdr:cNvPr>
        <xdr:cNvSpPr txBox="1"/>
      </xdr:nvSpPr>
      <xdr:spPr>
        <a:xfrm>
          <a:off x="6562725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184731" cy="264560"/>
    <xdr:sp macro="" textlink="">
      <xdr:nvSpPr>
        <xdr:cNvPr id="336" name="TextBox 335">
          <a:extLst>
            <a:ext uri="{FF2B5EF4-FFF2-40B4-BE49-F238E27FC236}">
              <a16:creationId xmlns:a16="http://schemas.microsoft.com/office/drawing/2014/main" id="{00000000-0008-0000-0100-000050010000}"/>
            </a:ext>
          </a:extLst>
        </xdr:cNvPr>
        <xdr:cNvSpPr txBox="1"/>
      </xdr:nvSpPr>
      <xdr:spPr>
        <a:xfrm>
          <a:off x="6562725" y="128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184731" cy="264560"/>
    <xdr:sp macro="" textlink="">
      <xdr:nvSpPr>
        <xdr:cNvPr id="337" name="TextBox 336">
          <a:extLst>
            <a:ext uri="{FF2B5EF4-FFF2-40B4-BE49-F238E27FC236}">
              <a16:creationId xmlns:a16="http://schemas.microsoft.com/office/drawing/2014/main" id="{00000000-0008-0000-0100-000051010000}"/>
            </a:ext>
          </a:extLst>
        </xdr:cNvPr>
        <xdr:cNvSpPr txBox="1"/>
      </xdr:nvSpPr>
      <xdr:spPr>
        <a:xfrm>
          <a:off x="6562725" y="128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184731" cy="264560"/>
    <xdr:sp macro="" textlink="">
      <xdr:nvSpPr>
        <xdr:cNvPr id="338" name="TextBox 337">
          <a:extLst>
            <a:ext uri="{FF2B5EF4-FFF2-40B4-BE49-F238E27FC236}">
              <a16:creationId xmlns:a16="http://schemas.microsoft.com/office/drawing/2014/main" id="{00000000-0008-0000-0100-000052010000}"/>
            </a:ext>
          </a:extLst>
        </xdr:cNvPr>
        <xdr:cNvSpPr txBox="1"/>
      </xdr:nvSpPr>
      <xdr:spPr>
        <a:xfrm>
          <a:off x="6562725" y="128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184731" cy="264560"/>
    <xdr:sp macro="" textlink="">
      <xdr:nvSpPr>
        <xdr:cNvPr id="339" name="TextBox 338">
          <a:extLst>
            <a:ext uri="{FF2B5EF4-FFF2-40B4-BE49-F238E27FC236}">
              <a16:creationId xmlns:a16="http://schemas.microsoft.com/office/drawing/2014/main" id="{00000000-0008-0000-0100-000053010000}"/>
            </a:ext>
          </a:extLst>
        </xdr:cNvPr>
        <xdr:cNvSpPr txBox="1"/>
      </xdr:nvSpPr>
      <xdr:spPr>
        <a:xfrm>
          <a:off x="6562725" y="128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184731" cy="264560"/>
    <xdr:sp macro="" textlink="">
      <xdr:nvSpPr>
        <xdr:cNvPr id="340" name="TextBox 339">
          <a:extLst>
            <a:ext uri="{FF2B5EF4-FFF2-40B4-BE49-F238E27FC236}">
              <a16:creationId xmlns:a16="http://schemas.microsoft.com/office/drawing/2014/main" id="{00000000-0008-0000-0100-000054010000}"/>
            </a:ext>
          </a:extLst>
        </xdr:cNvPr>
        <xdr:cNvSpPr txBox="1"/>
      </xdr:nvSpPr>
      <xdr:spPr>
        <a:xfrm>
          <a:off x="6562725" y="128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184731" cy="264560"/>
    <xdr:sp macro="" textlink="">
      <xdr:nvSpPr>
        <xdr:cNvPr id="341" name="TextBox 340">
          <a:extLst>
            <a:ext uri="{FF2B5EF4-FFF2-40B4-BE49-F238E27FC236}">
              <a16:creationId xmlns:a16="http://schemas.microsoft.com/office/drawing/2014/main" id="{00000000-0008-0000-0100-000055010000}"/>
            </a:ext>
          </a:extLst>
        </xdr:cNvPr>
        <xdr:cNvSpPr txBox="1"/>
      </xdr:nvSpPr>
      <xdr:spPr>
        <a:xfrm>
          <a:off x="6562725" y="128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342" name="TextBox 341">
          <a:extLst>
            <a:ext uri="{FF2B5EF4-FFF2-40B4-BE49-F238E27FC236}">
              <a16:creationId xmlns:a16="http://schemas.microsoft.com/office/drawing/2014/main" id="{00000000-0008-0000-0100-000056010000}"/>
            </a:ext>
          </a:extLst>
        </xdr:cNvPr>
        <xdr:cNvSpPr txBox="1"/>
      </xdr:nvSpPr>
      <xdr:spPr>
        <a:xfrm>
          <a:off x="6562725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343" name="TextBox 342">
          <a:extLst>
            <a:ext uri="{FF2B5EF4-FFF2-40B4-BE49-F238E27FC236}">
              <a16:creationId xmlns:a16="http://schemas.microsoft.com/office/drawing/2014/main" id="{00000000-0008-0000-0100-000057010000}"/>
            </a:ext>
          </a:extLst>
        </xdr:cNvPr>
        <xdr:cNvSpPr txBox="1"/>
      </xdr:nvSpPr>
      <xdr:spPr>
        <a:xfrm>
          <a:off x="6562725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344" name="TextBox 343">
          <a:extLst>
            <a:ext uri="{FF2B5EF4-FFF2-40B4-BE49-F238E27FC236}">
              <a16:creationId xmlns:a16="http://schemas.microsoft.com/office/drawing/2014/main" id="{00000000-0008-0000-0100-000058010000}"/>
            </a:ext>
          </a:extLst>
        </xdr:cNvPr>
        <xdr:cNvSpPr txBox="1"/>
      </xdr:nvSpPr>
      <xdr:spPr>
        <a:xfrm>
          <a:off x="6562725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345" name="TextBox 344">
          <a:extLst>
            <a:ext uri="{FF2B5EF4-FFF2-40B4-BE49-F238E27FC236}">
              <a16:creationId xmlns:a16="http://schemas.microsoft.com/office/drawing/2014/main" id="{00000000-0008-0000-0100-000059010000}"/>
            </a:ext>
          </a:extLst>
        </xdr:cNvPr>
        <xdr:cNvSpPr txBox="1"/>
      </xdr:nvSpPr>
      <xdr:spPr>
        <a:xfrm>
          <a:off x="6562725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346" name="TextBox 345">
          <a:extLst>
            <a:ext uri="{FF2B5EF4-FFF2-40B4-BE49-F238E27FC236}">
              <a16:creationId xmlns:a16="http://schemas.microsoft.com/office/drawing/2014/main" id="{00000000-0008-0000-0100-00005A010000}"/>
            </a:ext>
          </a:extLst>
        </xdr:cNvPr>
        <xdr:cNvSpPr txBox="1"/>
      </xdr:nvSpPr>
      <xdr:spPr>
        <a:xfrm>
          <a:off x="6562725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347" name="TextBox 346">
          <a:extLst>
            <a:ext uri="{FF2B5EF4-FFF2-40B4-BE49-F238E27FC236}">
              <a16:creationId xmlns:a16="http://schemas.microsoft.com/office/drawing/2014/main" id="{00000000-0008-0000-0100-00005B010000}"/>
            </a:ext>
          </a:extLst>
        </xdr:cNvPr>
        <xdr:cNvSpPr txBox="1"/>
      </xdr:nvSpPr>
      <xdr:spPr>
        <a:xfrm>
          <a:off x="6562725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348" name="TextBox 347">
          <a:extLst>
            <a:ext uri="{FF2B5EF4-FFF2-40B4-BE49-F238E27FC236}">
              <a16:creationId xmlns:a16="http://schemas.microsoft.com/office/drawing/2014/main" id="{00000000-0008-0000-0100-00005C010000}"/>
            </a:ext>
          </a:extLst>
        </xdr:cNvPr>
        <xdr:cNvSpPr txBox="1"/>
      </xdr:nvSpPr>
      <xdr:spPr>
        <a:xfrm>
          <a:off x="65627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349" name="TextBox 348">
          <a:extLst>
            <a:ext uri="{FF2B5EF4-FFF2-40B4-BE49-F238E27FC236}">
              <a16:creationId xmlns:a16="http://schemas.microsoft.com/office/drawing/2014/main" id="{00000000-0008-0000-0100-00005D010000}"/>
            </a:ext>
          </a:extLst>
        </xdr:cNvPr>
        <xdr:cNvSpPr txBox="1"/>
      </xdr:nvSpPr>
      <xdr:spPr>
        <a:xfrm>
          <a:off x="65627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350" name="TextBox 349">
          <a:extLst>
            <a:ext uri="{FF2B5EF4-FFF2-40B4-BE49-F238E27FC236}">
              <a16:creationId xmlns:a16="http://schemas.microsoft.com/office/drawing/2014/main" id="{00000000-0008-0000-0100-00005E010000}"/>
            </a:ext>
          </a:extLst>
        </xdr:cNvPr>
        <xdr:cNvSpPr txBox="1"/>
      </xdr:nvSpPr>
      <xdr:spPr>
        <a:xfrm>
          <a:off x="65627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351" name="TextBox 350">
          <a:extLst>
            <a:ext uri="{FF2B5EF4-FFF2-40B4-BE49-F238E27FC236}">
              <a16:creationId xmlns:a16="http://schemas.microsoft.com/office/drawing/2014/main" id="{00000000-0008-0000-0100-00005F010000}"/>
            </a:ext>
          </a:extLst>
        </xdr:cNvPr>
        <xdr:cNvSpPr txBox="1"/>
      </xdr:nvSpPr>
      <xdr:spPr>
        <a:xfrm>
          <a:off x="65627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352" name="TextBox 351">
          <a:extLst>
            <a:ext uri="{FF2B5EF4-FFF2-40B4-BE49-F238E27FC236}">
              <a16:creationId xmlns:a16="http://schemas.microsoft.com/office/drawing/2014/main" id="{00000000-0008-0000-0100-000060010000}"/>
            </a:ext>
          </a:extLst>
        </xdr:cNvPr>
        <xdr:cNvSpPr txBox="1"/>
      </xdr:nvSpPr>
      <xdr:spPr>
        <a:xfrm>
          <a:off x="65627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353" name="TextBox 352">
          <a:extLst>
            <a:ext uri="{FF2B5EF4-FFF2-40B4-BE49-F238E27FC236}">
              <a16:creationId xmlns:a16="http://schemas.microsoft.com/office/drawing/2014/main" id="{00000000-0008-0000-0100-000061010000}"/>
            </a:ext>
          </a:extLst>
        </xdr:cNvPr>
        <xdr:cNvSpPr txBox="1"/>
      </xdr:nvSpPr>
      <xdr:spPr>
        <a:xfrm>
          <a:off x="65627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54" name="TextBox 353">
          <a:extLst>
            <a:ext uri="{FF2B5EF4-FFF2-40B4-BE49-F238E27FC236}">
              <a16:creationId xmlns:a16="http://schemas.microsoft.com/office/drawing/2014/main" id="{00000000-0008-0000-0100-000062010000}"/>
            </a:ext>
          </a:extLst>
        </xdr:cNvPr>
        <xdr:cNvSpPr txBox="1"/>
      </xdr:nvSpPr>
      <xdr:spPr>
        <a:xfrm>
          <a:off x="6562725" y="257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55" name="TextBox 354">
          <a:extLst>
            <a:ext uri="{FF2B5EF4-FFF2-40B4-BE49-F238E27FC236}">
              <a16:creationId xmlns:a16="http://schemas.microsoft.com/office/drawing/2014/main" id="{00000000-0008-0000-0100-000063010000}"/>
            </a:ext>
          </a:extLst>
        </xdr:cNvPr>
        <xdr:cNvSpPr txBox="1"/>
      </xdr:nvSpPr>
      <xdr:spPr>
        <a:xfrm>
          <a:off x="6562725" y="257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56" name="TextBox 355">
          <a:extLst>
            <a:ext uri="{FF2B5EF4-FFF2-40B4-BE49-F238E27FC236}">
              <a16:creationId xmlns:a16="http://schemas.microsoft.com/office/drawing/2014/main" id="{00000000-0008-0000-0100-000064010000}"/>
            </a:ext>
          </a:extLst>
        </xdr:cNvPr>
        <xdr:cNvSpPr txBox="1"/>
      </xdr:nvSpPr>
      <xdr:spPr>
        <a:xfrm>
          <a:off x="6562725" y="257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57" name="TextBox 356">
          <a:extLst>
            <a:ext uri="{FF2B5EF4-FFF2-40B4-BE49-F238E27FC236}">
              <a16:creationId xmlns:a16="http://schemas.microsoft.com/office/drawing/2014/main" id="{00000000-0008-0000-0100-000065010000}"/>
            </a:ext>
          </a:extLst>
        </xdr:cNvPr>
        <xdr:cNvSpPr txBox="1"/>
      </xdr:nvSpPr>
      <xdr:spPr>
        <a:xfrm>
          <a:off x="6562725" y="257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58" name="TextBox 357">
          <a:extLst>
            <a:ext uri="{FF2B5EF4-FFF2-40B4-BE49-F238E27FC236}">
              <a16:creationId xmlns:a16="http://schemas.microsoft.com/office/drawing/2014/main" id="{00000000-0008-0000-0100-000066010000}"/>
            </a:ext>
          </a:extLst>
        </xdr:cNvPr>
        <xdr:cNvSpPr txBox="1"/>
      </xdr:nvSpPr>
      <xdr:spPr>
        <a:xfrm>
          <a:off x="6562725" y="257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59" name="TextBox 358">
          <a:extLst>
            <a:ext uri="{FF2B5EF4-FFF2-40B4-BE49-F238E27FC236}">
              <a16:creationId xmlns:a16="http://schemas.microsoft.com/office/drawing/2014/main" id="{00000000-0008-0000-0100-000067010000}"/>
            </a:ext>
          </a:extLst>
        </xdr:cNvPr>
        <xdr:cNvSpPr txBox="1"/>
      </xdr:nvSpPr>
      <xdr:spPr>
        <a:xfrm>
          <a:off x="6562725" y="257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10</xdr:row>
      <xdr:rowOff>0</xdr:rowOff>
    </xdr:from>
    <xdr:ext cx="184731" cy="264560"/>
    <xdr:sp macro="" textlink="">
      <xdr:nvSpPr>
        <xdr:cNvPr id="360" name="TextBox 359">
          <a:extLst>
            <a:ext uri="{FF2B5EF4-FFF2-40B4-BE49-F238E27FC236}">
              <a16:creationId xmlns:a16="http://schemas.microsoft.com/office/drawing/2014/main" id="{00000000-0008-0000-0100-000068010000}"/>
            </a:ext>
          </a:extLst>
        </xdr:cNvPr>
        <xdr:cNvSpPr txBox="1"/>
      </xdr:nvSpPr>
      <xdr:spPr>
        <a:xfrm>
          <a:off x="6562725" y="300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10</xdr:row>
      <xdr:rowOff>0</xdr:rowOff>
    </xdr:from>
    <xdr:ext cx="184731" cy="264560"/>
    <xdr:sp macro="" textlink="">
      <xdr:nvSpPr>
        <xdr:cNvPr id="361" name="TextBox 360">
          <a:extLst>
            <a:ext uri="{FF2B5EF4-FFF2-40B4-BE49-F238E27FC236}">
              <a16:creationId xmlns:a16="http://schemas.microsoft.com/office/drawing/2014/main" id="{00000000-0008-0000-0100-000069010000}"/>
            </a:ext>
          </a:extLst>
        </xdr:cNvPr>
        <xdr:cNvSpPr txBox="1"/>
      </xdr:nvSpPr>
      <xdr:spPr>
        <a:xfrm>
          <a:off x="6562725" y="300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10</xdr:row>
      <xdr:rowOff>0</xdr:rowOff>
    </xdr:from>
    <xdr:ext cx="184731" cy="264560"/>
    <xdr:sp macro="" textlink="">
      <xdr:nvSpPr>
        <xdr:cNvPr id="362" name="TextBox 361">
          <a:extLst>
            <a:ext uri="{FF2B5EF4-FFF2-40B4-BE49-F238E27FC236}">
              <a16:creationId xmlns:a16="http://schemas.microsoft.com/office/drawing/2014/main" id="{00000000-0008-0000-0100-00006A010000}"/>
            </a:ext>
          </a:extLst>
        </xdr:cNvPr>
        <xdr:cNvSpPr txBox="1"/>
      </xdr:nvSpPr>
      <xdr:spPr>
        <a:xfrm>
          <a:off x="6562725" y="300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10</xdr:row>
      <xdr:rowOff>0</xdr:rowOff>
    </xdr:from>
    <xdr:ext cx="184731" cy="264560"/>
    <xdr:sp macro="" textlink="">
      <xdr:nvSpPr>
        <xdr:cNvPr id="363" name="TextBox 362">
          <a:extLst>
            <a:ext uri="{FF2B5EF4-FFF2-40B4-BE49-F238E27FC236}">
              <a16:creationId xmlns:a16="http://schemas.microsoft.com/office/drawing/2014/main" id="{00000000-0008-0000-0100-00006B010000}"/>
            </a:ext>
          </a:extLst>
        </xdr:cNvPr>
        <xdr:cNvSpPr txBox="1"/>
      </xdr:nvSpPr>
      <xdr:spPr>
        <a:xfrm>
          <a:off x="6562725" y="300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10</xdr:row>
      <xdr:rowOff>0</xdr:rowOff>
    </xdr:from>
    <xdr:ext cx="184731" cy="264560"/>
    <xdr:sp macro="" textlink="">
      <xdr:nvSpPr>
        <xdr:cNvPr id="364" name="TextBox 363">
          <a:extLst>
            <a:ext uri="{FF2B5EF4-FFF2-40B4-BE49-F238E27FC236}">
              <a16:creationId xmlns:a16="http://schemas.microsoft.com/office/drawing/2014/main" id="{00000000-0008-0000-0100-00006C010000}"/>
            </a:ext>
          </a:extLst>
        </xdr:cNvPr>
        <xdr:cNvSpPr txBox="1"/>
      </xdr:nvSpPr>
      <xdr:spPr>
        <a:xfrm>
          <a:off x="6562725" y="300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10</xdr:row>
      <xdr:rowOff>0</xdr:rowOff>
    </xdr:from>
    <xdr:ext cx="184731" cy="264560"/>
    <xdr:sp macro="" textlink="">
      <xdr:nvSpPr>
        <xdr:cNvPr id="365" name="TextBox 364">
          <a:extLst>
            <a:ext uri="{FF2B5EF4-FFF2-40B4-BE49-F238E27FC236}">
              <a16:creationId xmlns:a16="http://schemas.microsoft.com/office/drawing/2014/main" id="{00000000-0008-0000-0100-00006D010000}"/>
            </a:ext>
          </a:extLst>
        </xdr:cNvPr>
        <xdr:cNvSpPr txBox="1"/>
      </xdr:nvSpPr>
      <xdr:spPr>
        <a:xfrm>
          <a:off x="6562725" y="300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11</xdr:row>
      <xdr:rowOff>0</xdr:rowOff>
    </xdr:from>
    <xdr:ext cx="184731" cy="264560"/>
    <xdr:sp macro="" textlink="">
      <xdr:nvSpPr>
        <xdr:cNvPr id="366" name="TextBox 365">
          <a:extLst>
            <a:ext uri="{FF2B5EF4-FFF2-40B4-BE49-F238E27FC236}">
              <a16:creationId xmlns:a16="http://schemas.microsoft.com/office/drawing/2014/main" id="{00000000-0008-0000-0100-00006E010000}"/>
            </a:ext>
          </a:extLst>
        </xdr:cNvPr>
        <xdr:cNvSpPr txBox="1"/>
      </xdr:nvSpPr>
      <xdr:spPr>
        <a:xfrm>
          <a:off x="6562725" y="342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11</xdr:row>
      <xdr:rowOff>0</xdr:rowOff>
    </xdr:from>
    <xdr:ext cx="184731" cy="264560"/>
    <xdr:sp macro="" textlink="">
      <xdr:nvSpPr>
        <xdr:cNvPr id="367" name="TextBox 366">
          <a:extLst>
            <a:ext uri="{FF2B5EF4-FFF2-40B4-BE49-F238E27FC236}">
              <a16:creationId xmlns:a16="http://schemas.microsoft.com/office/drawing/2014/main" id="{00000000-0008-0000-0100-00006F010000}"/>
            </a:ext>
          </a:extLst>
        </xdr:cNvPr>
        <xdr:cNvSpPr txBox="1"/>
      </xdr:nvSpPr>
      <xdr:spPr>
        <a:xfrm>
          <a:off x="6562725" y="342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11</xdr:row>
      <xdr:rowOff>0</xdr:rowOff>
    </xdr:from>
    <xdr:ext cx="184731" cy="264560"/>
    <xdr:sp macro="" textlink="">
      <xdr:nvSpPr>
        <xdr:cNvPr id="368" name="TextBox 367">
          <a:extLst>
            <a:ext uri="{FF2B5EF4-FFF2-40B4-BE49-F238E27FC236}">
              <a16:creationId xmlns:a16="http://schemas.microsoft.com/office/drawing/2014/main" id="{00000000-0008-0000-0100-000070010000}"/>
            </a:ext>
          </a:extLst>
        </xdr:cNvPr>
        <xdr:cNvSpPr txBox="1"/>
      </xdr:nvSpPr>
      <xdr:spPr>
        <a:xfrm>
          <a:off x="6562725" y="342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11</xdr:row>
      <xdr:rowOff>0</xdr:rowOff>
    </xdr:from>
    <xdr:ext cx="184731" cy="264560"/>
    <xdr:sp macro="" textlink="">
      <xdr:nvSpPr>
        <xdr:cNvPr id="369" name="TextBox 368">
          <a:extLst>
            <a:ext uri="{FF2B5EF4-FFF2-40B4-BE49-F238E27FC236}">
              <a16:creationId xmlns:a16="http://schemas.microsoft.com/office/drawing/2014/main" id="{00000000-0008-0000-0100-000071010000}"/>
            </a:ext>
          </a:extLst>
        </xdr:cNvPr>
        <xdr:cNvSpPr txBox="1"/>
      </xdr:nvSpPr>
      <xdr:spPr>
        <a:xfrm>
          <a:off x="6562725" y="342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11</xdr:row>
      <xdr:rowOff>0</xdr:rowOff>
    </xdr:from>
    <xdr:ext cx="184731" cy="264560"/>
    <xdr:sp macro="" textlink="">
      <xdr:nvSpPr>
        <xdr:cNvPr id="370" name="TextBox 369">
          <a:extLst>
            <a:ext uri="{FF2B5EF4-FFF2-40B4-BE49-F238E27FC236}">
              <a16:creationId xmlns:a16="http://schemas.microsoft.com/office/drawing/2014/main" id="{00000000-0008-0000-0100-000072010000}"/>
            </a:ext>
          </a:extLst>
        </xdr:cNvPr>
        <xdr:cNvSpPr txBox="1"/>
      </xdr:nvSpPr>
      <xdr:spPr>
        <a:xfrm>
          <a:off x="6562725" y="342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11</xdr:row>
      <xdr:rowOff>0</xdr:rowOff>
    </xdr:from>
    <xdr:ext cx="184731" cy="264560"/>
    <xdr:sp macro="" textlink="">
      <xdr:nvSpPr>
        <xdr:cNvPr id="371" name="TextBox 370">
          <a:extLst>
            <a:ext uri="{FF2B5EF4-FFF2-40B4-BE49-F238E27FC236}">
              <a16:creationId xmlns:a16="http://schemas.microsoft.com/office/drawing/2014/main" id="{00000000-0008-0000-0100-000073010000}"/>
            </a:ext>
          </a:extLst>
        </xdr:cNvPr>
        <xdr:cNvSpPr txBox="1"/>
      </xdr:nvSpPr>
      <xdr:spPr>
        <a:xfrm>
          <a:off x="6562725" y="342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184731" cy="264560"/>
    <xdr:sp macro="" textlink="">
      <xdr:nvSpPr>
        <xdr:cNvPr id="372" name="TextBox 371">
          <a:extLst>
            <a:ext uri="{FF2B5EF4-FFF2-40B4-BE49-F238E27FC236}">
              <a16:creationId xmlns:a16="http://schemas.microsoft.com/office/drawing/2014/main" id="{00000000-0008-0000-0100-000074010000}"/>
            </a:ext>
          </a:extLst>
        </xdr:cNvPr>
        <xdr:cNvSpPr txBox="1"/>
      </xdr:nvSpPr>
      <xdr:spPr>
        <a:xfrm>
          <a:off x="6562725" y="385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184731" cy="264560"/>
    <xdr:sp macro="" textlink="">
      <xdr:nvSpPr>
        <xdr:cNvPr id="373" name="TextBox 372">
          <a:extLst>
            <a:ext uri="{FF2B5EF4-FFF2-40B4-BE49-F238E27FC236}">
              <a16:creationId xmlns:a16="http://schemas.microsoft.com/office/drawing/2014/main" id="{00000000-0008-0000-0100-000075010000}"/>
            </a:ext>
          </a:extLst>
        </xdr:cNvPr>
        <xdr:cNvSpPr txBox="1"/>
      </xdr:nvSpPr>
      <xdr:spPr>
        <a:xfrm>
          <a:off x="6562725" y="385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184731" cy="264560"/>
    <xdr:sp macro="" textlink="">
      <xdr:nvSpPr>
        <xdr:cNvPr id="374" name="TextBox 373">
          <a:extLst>
            <a:ext uri="{FF2B5EF4-FFF2-40B4-BE49-F238E27FC236}">
              <a16:creationId xmlns:a16="http://schemas.microsoft.com/office/drawing/2014/main" id="{00000000-0008-0000-0100-000076010000}"/>
            </a:ext>
          </a:extLst>
        </xdr:cNvPr>
        <xdr:cNvSpPr txBox="1"/>
      </xdr:nvSpPr>
      <xdr:spPr>
        <a:xfrm>
          <a:off x="6562725" y="385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184731" cy="264560"/>
    <xdr:sp macro="" textlink="">
      <xdr:nvSpPr>
        <xdr:cNvPr id="375" name="TextBox 374">
          <a:extLst>
            <a:ext uri="{FF2B5EF4-FFF2-40B4-BE49-F238E27FC236}">
              <a16:creationId xmlns:a16="http://schemas.microsoft.com/office/drawing/2014/main" id="{00000000-0008-0000-0100-000077010000}"/>
            </a:ext>
          </a:extLst>
        </xdr:cNvPr>
        <xdr:cNvSpPr txBox="1"/>
      </xdr:nvSpPr>
      <xdr:spPr>
        <a:xfrm>
          <a:off x="6562725" y="385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184731" cy="264560"/>
    <xdr:sp macro="" textlink="">
      <xdr:nvSpPr>
        <xdr:cNvPr id="376" name="TextBox 375">
          <a:extLst>
            <a:ext uri="{FF2B5EF4-FFF2-40B4-BE49-F238E27FC236}">
              <a16:creationId xmlns:a16="http://schemas.microsoft.com/office/drawing/2014/main" id="{00000000-0008-0000-0100-000078010000}"/>
            </a:ext>
          </a:extLst>
        </xdr:cNvPr>
        <xdr:cNvSpPr txBox="1"/>
      </xdr:nvSpPr>
      <xdr:spPr>
        <a:xfrm>
          <a:off x="6562725" y="385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184731" cy="264560"/>
    <xdr:sp macro="" textlink="">
      <xdr:nvSpPr>
        <xdr:cNvPr id="377" name="TextBox 376">
          <a:extLst>
            <a:ext uri="{FF2B5EF4-FFF2-40B4-BE49-F238E27FC236}">
              <a16:creationId xmlns:a16="http://schemas.microsoft.com/office/drawing/2014/main" id="{00000000-0008-0000-0100-000079010000}"/>
            </a:ext>
          </a:extLst>
        </xdr:cNvPr>
        <xdr:cNvSpPr txBox="1"/>
      </xdr:nvSpPr>
      <xdr:spPr>
        <a:xfrm>
          <a:off x="6562725" y="385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184731" cy="264560"/>
    <xdr:sp macro="" textlink="">
      <xdr:nvSpPr>
        <xdr:cNvPr id="378" name="TextBox 377">
          <a:extLst>
            <a:ext uri="{FF2B5EF4-FFF2-40B4-BE49-F238E27FC236}">
              <a16:creationId xmlns:a16="http://schemas.microsoft.com/office/drawing/2014/main" id="{00000000-0008-0000-0100-00007A010000}"/>
            </a:ext>
          </a:extLst>
        </xdr:cNvPr>
        <xdr:cNvSpPr txBox="1"/>
      </xdr:nvSpPr>
      <xdr:spPr>
        <a:xfrm>
          <a:off x="6562725" y="428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184731" cy="264560"/>
    <xdr:sp macro="" textlink="">
      <xdr:nvSpPr>
        <xdr:cNvPr id="379" name="TextBox 378">
          <a:extLst>
            <a:ext uri="{FF2B5EF4-FFF2-40B4-BE49-F238E27FC236}">
              <a16:creationId xmlns:a16="http://schemas.microsoft.com/office/drawing/2014/main" id="{00000000-0008-0000-0100-00007B010000}"/>
            </a:ext>
          </a:extLst>
        </xdr:cNvPr>
        <xdr:cNvSpPr txBox="1"/>
      </xdr:nvSpPr>
      <xdr:spPr>
        <a:xfrm>
          <a:off x="6562725" y="428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184731" cy="264560"/>
    <xdr:sp macro="" textlink="">
      <xdr:nvSpPr>
        <xdr:cNvPr id="380" name="TextBox 379">
          <a:extLst>
            <a:ext uri="{FF2B5EF4-FFF2-40B4-BE49-F238E27FC236}">
              <a16:creationId xmlns:a16="http://schemas.microsoft.com/office/drawing/2014/main" id="{00000000-0008-0000-0100-00007C010000}"/>
            </a:ext>
          </a:extLst>
        </xdr:cNvPr>
        <xdr:cNvSpPr txBox="1"/>
      </xdr:nvSpPr>
      <xdr:spPr>
        <a:xfrm>
          <a:off x="6562725" y="428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184731" cy="264560"/>
    <xdr:sp macro="" textlink="">
      <xdr:nvSpPr>
        <xdr:cNvPr id="381" name="TextBox 380">
          <a:extLst>
            <a:ext uri="{FF2B5EF4-FFF2-40B4-BE49-F238E27FC236}">
              <a16:creationId xmlns:a16="http://schemas.microsoft.com/office/drawing/2014/main" id="{00000000-0008-0000-0100-00007D010000}"/>
            </a:ext>
          </a:extLst>
        </xdr:cNvPr>
        <xdr:cNvSpPr txBox="1"/>
      </xdr:nvSpPr>
      <xdr:spPr>
        <a:xfrm>
          <a:off x="6562725" y="428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184731" cy="264560"/>
    <xdr:sp macro="" textlink="">
      <xdr:nvSpPr>
        <xdr:cNvPr id="382" name="TextBox 381">
          <a:extLst>
            <a:ext uri="{FF2B5EF4-FFF2-40B4-BE49-F238E27FC236}">
              <a16:creationId xmlns:a16="http://schemas.microsoft.com/office/drawing/2014/main" id="{00000000-0008-0000-0100-00007E010000}"/>
            </a:ext>
          </a:extLst>
        </xdr:cNvPr>
        <xdr:cNvSpPr txBox="1"/>
      </xdr:nvSpPr>
      <xdr:spPr>
        <a:xfrm>
          <a:off x="6562725" y="428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184731" cy="264560"/>
    <xdr:sp macro="" textlink="">
      <xdr:nvSpPr>
        <xdr:cNvPr id="383" name="TextBox 382">
          <a:extLst>
            <a:ext uri="{FF2B5EF4-FFF2-40B4-BE49-F238E27FC236}">
              <a16:creationId xmlns:a16="http://schemas.microsoft.com/office/drawing/2014/main" id="{00000000-0008-0000-0100-00007F010000}"/>
            </a:ext>
          </a:extLst>
        </xdr:cNvPr>
        <xdr:cNvSpPr txBox="1"/>
      </xdr:nvSpPr>
      <xdr:spPr>
        <a:xfrm>
          <a:off x="6562725" y="428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4</xdr:row>
      <xdr:rowOff>0</xdr:rowOff>
    </xdr:from>
    <xdr:ext cx="184731" cy="264560"/>
    <xdr:sp macro="" textlink="">
      <xdr:nvSpPr>
        <xdr:cNvPr id="384" name="TextBox 383">
          <a:extLst>
            <a:ext uri="{FF2B5EF4-FFF2-40B4-BE49-F238E27FC236}">
              <a16:creationId xmlns:a16="http://schemas.microsoft.com/office/drawing/2014/main" id="{00000000-0008-0000-0100-000080010000}"/>
            </a:ext>
          </a:extLst>
        </xdr:cNvPr>
        <xdr:cNvSpPr txBox="1"/>
      </xdr:nvSpPr>
      <xdr:spPr>
        <a:xfrm>
          <a:off x="4724400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4</xdr:row>
      <xdr:rowOff>0</xdr:rowOff>
    </xdr:from>
    <xdr:ext cx="184731" cy="264560"/>
    <xdr:sp macro="" textlink="">
      <xdr:nvSpPr>
        <xdr:cNvPr id="385" name="TextBox 384">
          <a:extLst>
            <a:ext uri="{FF2B5EF4-FFF2-40B4-BE49-F238E27FC236}">
              <a16:creationId xmlns:a16="http://schemas.microsoft.com/office/drawing/2014/main" id="{00000000-0008-0000-0100-000081010000}"/>
            </a:ext>
          </a:extLst>
        </xdr:cNvPr>
        <xdr:cNvSpPr txBox="1"/>
      </xdr:nvSpPr>
      <xdr:spPr>
        <a:xfrm>
          <a:off x="4724400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5</xdr:row>
      <xdr:rowOff>0</xdr:rowOff>
    </xdr:from>
    <xdr:ext cx="184731" cy="264560"/>
    <xdr:sp macro="" textlink="">
      <xdr:nvSpPr>
        <xdr:cNvPr id="386" name="TextBox 385">
          <a:extLst>
            <a:ext uri="{FF2B5EF4-FFF2-40B4-BE49-F238E27FC236}">
              <a16:creationId xmlns:a16="http://schemas.microsoft.com/office/drawing/2014/main" id="{00000000-0008-0000-0100-000082010000}"/>
            </a:ext>
          </a:extLst>
        </xdr:cNvPr>
        <xdr:cNvSpPr txBox="1"/>
      </xdr:nvSpPr>
      <xdr:spPr>
        <a:xfrm>
          <a:off x="4724400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5</xdr:row>
      <xdr:rowOff>0</xdr:rowOff>
    </xdr:from>
    <xdr:ext cx="184731" cy="264560"/>
    <xdr:sp macro="" textlink="">
      <xdr:nvSpPr>
        <xdr:cNvPr id="387" name="TextBox 386">
          <a:extLst>
            <a:ext uri="{FF2B5EF4-FFF2-40B4-BE49-F238E27FC236}">
              <a16:creationId xmlns:a16="http://schemas.microsoft.com/office/drawing/2014/main" id="{00000000-0008-0000-0100-000083010000}"/>
            </a:ext>
          </a:extLst>
        </xdr:cNvPr>
        <xdr:cNvSpPr txBox="1"/>
      </xdr:nvSpPr>
      <xdr:spPr>
        <a:xfrm>
          <a:off x="4724400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6</xdr:row>
      <xdr:rowOff>0</xdr:rowOff>
    </xdr:from>
    <xdr:ext cx="184731" cy="264560"/>
    <xdr:sp macro="" textlink="">
      <xdr:nvSpPr>
        <xdr:cNvPr id="388" name="TextBox 387">
          <a:extLst>
            <a:ext uri="{FF2B5EF4-FFF2-40B4-BE49-F238E27FC236}">
              <a16:creationId xmlns:a16="http://schemas.microsoft.com/office/drawing/2014/main" id="{00000000-0008-0000-0100-000084010000}"/>
            </a:ext>
          </a:extLst>
        </xdr:cNvPr>
        <xdr:cNvSpPr txBox="1"/>
      </xdr:nvSpPr>
      <xdr:spPr>
        <a:xfrm>
          <a:off x="4724400" y="128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6</xdr:row>
      <xdr:rowOff>0</xdr:rowOff>
    </xdr:from>
    <xdr:ext cx="184731" cy="264560"/>
    <xdr:sp macro="" textlink="">
      <xdr:nvSpPr>
        <xdr:cNvPr id="389" name="TextBox 388">
          <a:extLst>
            <a:ext uri="{FF2B5EF4-FFF2-40B4-BE49-F238E27FC236}">
              <a16:creationId xmlns:a16="http://schemas.microsoft.com/office/drawing/2014/main" id="{00000000-0008-0000-0100-000085010000}"/>
            </a:ext>
          </a:extLst>
        </xdr:cNvPr>
        <xdr:cNvSpPr txBox="1"/>
      </xdr:nvSpPr>
      <xdr:spPr>
        <a:xfrm>
          <a:off x="4724400" y="128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7</xdr:row>
      <xdr:rowOff>0</xdr:rowOff>
    </xdr:from>
    <xdr:ext cx="184731" cy="264560"/>
    <xdr:sp macro="" textlink="">
      <xdr:nvSpPr>
        <xdr:cNvPr id="390" name="TextBox 389">
          <a:extLst>
            <a:ext uri="{FF2B5EF4-FFF2-40B4-BE49-F238E27FC236}">
              <a16:creationId xmlns:a16="http://schemas.microsoft.com/office/drawing/2014/main" id="{00000000-0008-0000-0100-000086010000}"/>
            </a:ext>
          </a:extLst>
        </xdr:cNvPr>
        <xdr:cNvSpPr txBox="1"/>
      </xdr:nvSpPr>
      <xdr:spPr>
        <a:xfrm>
          <a:off x="4724400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7</xdr:row>
      <xdr:rowOff>0</xdr:rowOff>
    </xdr:from>
    <xdr:ext cx="184731" cy="264560"/>
    <xdr:sp macro="" textlink="">
      <xdr:nvSpPr>
        <xdr:cNvPr id="391" name="TextBox 390">
          <a:extLst>
            <a:ext uri="{FF2B5EF4-FFF2-40B4-BE49-F238E27FC236}">
              <a16:creationId xmlns:a16="http://schemas.microsoft.com/office/drawing/2014/main" id="{00000000-0008-0000-0100-000087010000}"/>
            </a:ext>
          </a:extLst>
        </xdr:cNvPr>
        <xdr:cNvSpPr txBox="1"/>
      </xdr:nvSpPr>
      <xdr:spPr>
        <a:xfrm>
          <a:off x="4724400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8</xdr:row>
      <xdr:rowOff>0</xdr:rowOff>
    </xdr:from>
    <xdr:ext cx="184731" cy="264560"/>
    <xdr:sp macro="" textlink="">
      <xdr:nvSpPr>
        <xdr:cNvPr id="392" name="TextBox 391">
          <a:extLst>
            <a:ext uri="{FF2B5EF4-FFF2-40B4-BE49-F238E27FC236}">
              <a16:creationId xmlns:a16="http://schemas.microsoft.com/office/drawing/2014/main" id="{00000000-0008-0000-0100-000088010000}"/>
            </a:ext>
          </a:extLst>
        </xdr:cNvPr>
        <xdr:cNvSpPr txBox="1"/>
      </xdr:nvSpPr>
      <xdr:spPr>
        <a:xfrm>
          <a:off x="47244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8</xdr:row>
      <xdr:rowOff>0</xdr:rowOff>
    </xdr:from>
    <xdr:ext cx="184731" cy="264560"/>
    <xdr:sp macro="" textlink="">
      <xdr:nvSpPr>
        <xdr:cNvPr id="393" name="TextBox 392">
          <a:extLst>
            <a:ext uri="{FF2B5EF4-FFF2-40B4-BE49-F238E27FC236}">
              <a16:creationId xmlns:a16="http://schemas.microsoft.com/office/drawing/2014/main" id="{00000000-0008-0000-0100-000089010000}"/>
            </a:ext>
          </a:extLst>
        </xdr:cNvPr>
        <xdr:cNvSpPr txBox="1"/>
      </xdr:nvSpPr>
      <xdr:spPr>
        <a:xfrm>
          <a:off x="47244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9</xdr:row>
      <xdr:rowOff>0</xdr:rowOff>
    </xdr:from>
    <xdr:ext cx="184731" cy="264560"/>
    <xdr:sp macro="" textlink="">
      <xdr:nvSpPr>
        <xdr:cNvPr id="394" name="TextBox 393">
          <a:extLst>
            <a:ext uri="{FF2B5EF4-FFF2-40B4-BE49-F238E27FC236}">
              <a16:creationId xmlns:a16="http://schemas.microsoft.com/office/drawing/2014/main" id="{00000000-0008-0000-0100-00008A010000}"/>
            </a:ext>
          </a:extLst>
        </xdr:cNvPr>
        <xdr:cNvSpPr txBox="1"/>
      </xdr:nvSpPr>
      <xdr:spPr>
        <a:xfrm>
          <a:off x="4724400" y="257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9</xdr:row>
      <xdr:rowOff>0</xdr:rowOff>
    </xdr:from>
    <xdr:ext cx="184731" cy="264560"/>
    <xdr:sp macro="" textlink="">
      <xdr:nvSpPr>
        <xdr:cNvPr id="395" name="TextBox 394">
          <a:extLst>
            <a:ext uri="{FF2B5EF4-FFF2-40B4-BE49-F238E27FC236}">
              <a16:creationId xmlns:a16="http://schemas.microsoft.com/office/drawing/2014/main" id="{00000000-0008-0000-0100-00008B010000}"/>
            </a:ext>
          </a:extLst>
        </xdr:cNvPr>
        <xdr:cNvSpPr txBox="1"/>
      </xdr:nvSpPr>
      <xdr:spPr>
        <a:xfrm>
          <a:off x="4724400" y="257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10</xdr:row>
      <xdr:rowOff>0</xdr:rowOff>
    </xdr:from>
    <xdr:ext cx="184731" cy="264560"/>
    <xdr:sp macro="" textlink="">
      <xdr:nvSpPr>
        <xdr:cNvPr id="396" name="TextBox 395">
          <a:extLst>
            <a:ext uri="{FF2B5EF4-FFF2-40B4-BE49-F238E27FC236}">
              <a16:creationId xmlns:a16="http://schemas.microsoft.com/office/drawing/2014/main" id="{00000000-0008-0000-0100-00008C010000}"/>
            </a:ext>
          </a:extLst>
        </xdr:cNvPr>
        <xdr:cNvSpPr txBox="1"/>
      </xdr:nvSpPr>
      <xdr:spPr>
        <a:xfrm>
          <a:off x="4724400" y="300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10</xdr:row>
      <xdr:rowOff>0</xdr:rowOff>
    </xdr:from>
    <xdr:ext cx="184731" cy="264560"/>
    <xdr:sp macro="" textlink="">
      <xdr:nvSpPr>
        <xdr:cNvPr id="397" name="TextBox 396">
          <a:extLst>
            <a:ext uri="{FF2B5EF4-FFF2-40B4-BE49-F238E27FC236}">
              <a16:creationId xmlns:a16="http://schemas.microsoft.com/office/drawing/2014/main" id="{00000000-0008-0000-0100-00008D010000}"/>
            </a:ext>
          </a:extLst>
        </xdr:cNvPr>
        <xdr:cNvSpPr txBox="1"/>
      </xdr:nvSpPr>
      <xdr:spPr>
        <a:xfrm>
          <a:off x="4724400" y="300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11</xdr:row>
      <xdr:rowOff>0</xdr:rowOff>
    </xdr:from>
    <xdr:ext cx="184731" cy="264560"/>
    <xdr:sp macro="" textlink="">
      <xdr:nvSpPr>
        <xdr:cNvPr id="398" name="TextBox 397">
          <a:extLst>
            <a:ext uri="{FF2B5EF4-FFF2-40B4-BE49-F238E27FC236}">
              <a16:creationId xmlns:a16="http://schemas.microsoft.com/office/drawing/2014/main" id="{00000000-0008-0000-0100-00008E010000}"/>
            </a:ext>
          </a:extLst>
        </xdr:cNvPr>
        <xdr:cNvSpPr txBox="1"/>
      </xdr:nvSpPr>
      <xdr:spPr>
        <a:xfrm>
          <a:off x="4724400" y="342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11</xdr:row>
      <xdr:rowOff>0</xdr:rowOff>
    </xdr:from>
    <xdr:ext cx="184731" cy="264560"/>
    <xdr:sp macro="" textlink="">
      <xdr:nvSpPr>
        <xdr:cNvPr id="399" name="TextBox 398">
          <a:extLst>
            <a:ext uri="{FF2B5EF4-FFF2-40B4-BE49-F238E27FC236}">
              <a16:creationId xmlns:a16="http://schemas.microsoft.com/office/drawing/2014/main" id="{00000000-0008-0000-0100-00008F010000}"/>
            </a:ext>
          </a:extLst>
        </xdr:cNvPr>
        <xdr:cNvSpPr txBox="1"/>
      </xdr:nvSpPr>
      <xdr:spPr>
        <a:xfrm>
          <a:off x="4724400" y="342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12</xdr:row>
      <xdr:rowOff>0</xdr:rowOff>
    </xdr:from>
    <xdr:ext cx="184731" cy="264560"/>
    <xdr:sp macro="" textlink="">
      <xdr:nvSpPr>
        <xdr:cNvPr id="400" name="TextBox 399">
          <a:extLst>
            <a:ext uri="{FF2B5EF4-FFF2-40B4-BE49-F238E27FC236}">
              <a16:creationId xmlns:a16="http://schemas.microsoft.com/office/drawing/2014/main" id="{00000000-0008-0000-0100-000090010000}"/>
            </a:ext>
          </a:extLst>
        </xdr:cNvPr>
        <xdr:cNvSpPr txBox="1"/>
      </xdr:nvSpPr>
      <xdr:spPr>
        <a:xfrm>
          <a:off x="4724400" y="385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12</xdr:row>
      <xdr:rowOff>0</xdr:rowOff>
    </xdr:from>
    <xdr:ext cx="184731" cy="264560"/>
    <xdr:sp macro="" textlink="">
      <xdr:nvSpPr>
        <xdr:cNvPr id="401" name="TextBox 400">
          <a:extLst>
            <a:ext uri="{FF2B5EF4-FFF2-40B4-BE49-F238E27FC236}">
              <a16:creationId xmlns:a16="http://schemas.microsoft.com/office/drawing/2014/main" id="{00000000-0008-0000-0100-000091010000}"/>
            </a:ext>
          </a:extLst>
        </xdr:cNvPr>
        <xdr:cNvSpPr txBox="1"/>
      </xdr:nvSpPr>
      <xdr:spPr>
        <a:xfrm>
          <a:off x="4724400" y="385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13</xdr:row>
      <xdr:rowOff>0</xdr:rowOff>
    </xdr:from>
    <xdr:ext cx="184731" cy="264560"/>
    <xdr:sp macro="" textlink="">
      <xdr:nvSpPr>
        <xdr:cNvPr id="402" name="TextBox 401">
          <a:extLst>
            <a:ext uri="{FF2B5EF4-FFF2-40B4-BE49-F238E27FC236}">
              <a16:creationId xmlns:a16="http://schemas.microsoft.com/office/drawing/2014/main" id="{00000000-0008-0000-0100-000092010000}"/>
            </a:ext>
          </a:extLst>
        </xdr:cNvPr>
        <xdr:cNvSpPr txBox="1"/>
      </xdr:nvSpPr>
      <xdr:spPr>
        <a:xfrm>
          <a:off x="4724400" y="428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13</xdr:row>
      <xdr:rowOff>0</xdr:rowOff>
    </xdr:from>
    <xdr:ext cx="184731" cy="264560"/>
    <xdr:sp macro="" textlink="">
      <xdr:nvSpPr>
        <xdr:cNvPr id="403" name="TextBox 402">
          <a:extLst>
            <a:ext uri="{FF2B5EF4-FFF2-40B4-BE49-F238E27FC236}">
              <a16:creationId xmlns:a16="http://schemas.microsoft.com/office/drawing/2014/main" id="{00000000-0008-0000-0100-000093010000}"/>
            </a:ext>
          </a:extLst>
        </xdr:cNvPr>
        <xdr:cNvSpPr txBox="1"/>
      </xdr:nvSpPr>
      <xdr:spPr>
        <a:xfrm>
          <a:off x="4724400" y="428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4</xdr:row>
      <xdr:rowOff>0</xdr:rowOff>
    </xdr:from>
    <xdr:ext cx="184731" cy="264560"/>
    <xdr:sp macro="" textlink="">
      <xdr:nvSpPr>
        <xdr:cNvPr id="404" name="TextBox 403">
          <a:extLst>
            <a:ext uri="{FF2B5EF4-FFF2-40B4-BE49-F238E27FC236}">
              <a16:creationId xmlns:a16="http://schemas.microsoft.com/office/drawing/2014/main" id="{00000000-0008-0000-0100-000094010000}"/>
            </a:ext>
          </a:extLst>
        </xdr:cNvPr>
        <xdr:cNvSpPr txBox="1"/>
      </xdr:nvSpPr>
      <xdr:spPr>
        <a:xfrm>
          <a:off x="4724400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4</xdr:row>
      <xdr:rowOff>0</xdr:rowOff>
    </xdr:from>
    <xdr:ext cx="184731" cy="264560"/>
    <xdr:sp macro="" textlink="">
      <xdr:nvSpPr>
        <xdr:cNvPr id="405" name="TextBox 404">
          <a:extLst>
            <a:ext uri="{FF2B5EF4-FFF2-40B4-BE49-F238E27FC236}">
              <a16:creationId xmlns:a16="http://schemas.microsoft.com/office/drawing/2014/main" id="{00000000-0008-0000-0100-000095010000}"/>
            </a:ext>
          </a:extLst>
        </xdr:cNvPr>
        <xdr:cNvSpPr txBox="1"/>
      </xdr:nvSpPr>
      <xdr:spPr>
        <a:xfrm>
          <a:off x="4724400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4</xdr:row>
      <xdr:rowOff>0</xdr:rowOff>
    </xdr:from>
    <xdr:ext cx="184731" cy="264560"/>
    <xdr:sp macro="" textlink="">
      <xdr:nvSpPr>
        <xdr:cNvPr id="406" name="TextBox 405">
          <a:extLst>
            <a:ext uri="{FF2B5EF4-FFF2-40B4-BE49-F238E27FC236}">
              <a16:creationId xmlns:a16="http://schemas.microsoft.com/office/drawing/2014/main" id="{00000000-0008-0000-0100-000096010000}"/>
            </a:ext>
          </a:extLst>
        </xdr:cNvPr>
        <xdr:cNvSpPr txBox="1"/>
      </xdr:nvSpPr>
      <xdr:spPr>
        <a:xfrm>
          <a:off x="4724400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5</xdr:row>
      <xdr:rowOff>0</xdr:rowOff>
    </xdr:from>
    <xdr:ext cx="184731" cy="264560"/>
    <xdr:sp macro="" textlink="">
      <xdr:nvSpPr>
        <xdr:cNvPr id="407" name="TextBox 406">
          <a:extLst>
            <a:ext uri="{FF2B5EF4-FFF2-40B4-BE49-F238E27FC236}">
              <a16:creationId xmlns:a16="http://schemas.microsoft.com/office/drawing/2014/main" id="{00000000-0008-0000-0100-000097010000}"/>
            </a:ext>
          </a:extLst>
        </xdr:cNvPr>
        <xdr:cNvSpPr txBox="1"/>
      </xdr:nvSpPr>
      <xdr:spPr>
        <a:xfrm>
          <a:off x="4724400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5</xdr:row>
      <xdr:rowOff>0</xdr:rowOff>
    </xdr:from>
    <xdr:ext cx="184731" cy="264560"/>
    <xdr:sp macro="" textlink="">
      <xdr:nvSpPr>
        <xdr:cNvPr id="408" name="TextBox 407">
          <a:extLst>
            <a:ext uri="{FF2B5EF4-FFF2-40B4-BE49-F238E27FC236}">
              <a16:creationId xmlns:a16="http://schemas.microsoft.com/office/drawing/2014/main" id="{00000000-0008-0000-0100-000098010000}"/>
            </a:ext>
          </a:extLst>
        </xdr:cNvPr>
        <xdr:cNvSpPr txBox="1"/>
      </xdr:nvSpPr>
      <xdr:spPr>
        <a:xfrm>
          <a:off x="4724400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5</xdr:row>
      <xdr:rowOff>0</xdr:rowOff>
    </xdr:from>
    <xdr:ext cx="184731" cy="264560"/>
    <xdr:sp macro="" textlink="">
      <xdr:nvSpPr>
        <xdr:cNvPr id="409" name="TextBox 408">
          <a:extLst>
            <a:ext uri="{FF2B5EF4-FFF2-40B4-BE49-F238E27FC236}">
              <a16:creationId xmlns:a16="http://schemas.microsoft.com/office/drawing/2014/main" id="{00000000-0008-0000-0100-000099010000}"/>
            </a:ext>
          </a:extLst>
        </xdr:cNvPr>
        <xdr:cNvSpPr txBox="1"/>
      </xdr:nvSpPr>
      <xdr:spPr>
        <a:xfrm>
          <a:off x="4724400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6</xdr:row>
      <xdr:rowOff>0</xdr:rowOff>
    </xdr:from>
    <xdr:ext cx="184731" cy="264560"/>
    <xdr:sp macro="" textlink="">
      <xdr:nvSpPr>
        <xdr:cNvPr id="410" name="TextBox 409">
          <a:extLst>
            <a:ext uri="{FF2B5EF4-FFF2-40B4-BE49-F238E27FC236}">
              <a16:creationId xmlns:a16="http://schemas.microsoft.com/office/drawing/2014/main" id="{00000000-0008-0000-0100-00009A010000}"/>
            </a:ext>
          </a:extLst>
        </xdr:cNvPr>
        <xdr:cNvSpPr txBox="1"/>
      </xdr:nvSpPr>
      <xdr:spPr>
        <a:xfrm>
          <a:off x="4724400" y="128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6</xdr:row>
      <xdr:rowOff>0</xdr:rowOff>
    </xdr:from>
    <xdr:ext cx="184731" cy="264560"/>
    <xdr:sp macro="" textlink="">
      <xdr:nvSpPr>
        <xdr:cNvPr id="411" name="TextBox 410">
          <a:extLst>
            <a:ext uri="{FF2B5EF4-FFF2-40B4-BE49-F238E27FC236}">
              <a16:creationId xmlns:a16="http://schemas.microsoft.com/office/drawing/2014/main" id="{00000000-0008-0000-0100-00009B010000}"/>
            </a:ext>
          </a:extLst>
        </xdr:cNvPr>
        <xdr:cNvSpPr txBox="1"/>
      </xdr:nvSpPr>
      <xdr:spPr>
        <a:xfrm>
          <a:off x="4724400" y="128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6</xdr:row>
      <xdr:rowOff>0</xdr:rowOff>
    </xdr:from>
    <xdr:ext cx="184731" cy="264560"/>
    <xdr:sp macro="" textlink="">
      <xdr:nvSpPr>
        <xdr:cNvPr id="412" name="TextBox 411">
          <a:extLst>
            <a:ext uri="{FF2B5EF4-FFF2-40B4-BE49-F238E27FC236}">
              <a16:creationId xmlns:a16="http://schemas.microsoft.com/office/drawing/2014/main" id="{00000000-0008-0000-0100-00009C010000}"/>
            </a:ext>
          </a:extLst>
        </xdr:cNvPr>
        <xdr:cNvSpPr txBox="1"/>
      </xdr:nvSpPr>
      <xdr:spPr>
        <a:xfrm>
          <a:off x="4724400" y="128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7</xdr:row>
      <xdr:rowOff>0</xdr:rowOff>
    </xdr:from>
    <xdr:ext cx="184731" cy="264560"/>
    <xdr:sp macro="" textlink="">
      <xdr:nvSpPr>
        <xdr:cNvPr id="413" name="TextBox 412">
          <a:extLst>
            <a:ext uri="{FF2B5EF4-FFF2-40B4-BE49-F238E27FC236}">
              <a16:creationId xmlns:a16="http://schemas.microsoft.com/office/drawing/2014/main" id="{00000000-0008-0000-0100-00009D010000}"/>
            </a:ext>
          </a:extLst>
        </xdr:cNvPr>
        <xdr:cNvSpPr txBox="1"/>
      </xdr:nvSpPr>
      <xdr:spPr>
        <a:xfrm>
          <a:off x="4724400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7</xdr:row>
      <xdr:rowOff>0</xdr:rowOff>
    </xdr:from>
    <xdr:ext cx="184731" cy="264560"/>
    <xdr:sp macro="" textlink="">
      <xdr:nvSpPr>
        <xdr:cNvPr id="414" name="TextBox 413">
          <a:extLst>
            <a:ext uri="{FF2B5EF4-FFF2-40B4-BE49-F238E27FC236}">
              <a16:creationId xmlns:a16="http://schemas.microsoft.com/office/drawing/2014/main" id="{00000000-0008-0000-0100-00009E010000}"/>
            </a:ext>
          </a:extLst>
        </xdr:cNvPr>
        <xdr:cNvSpPr txBox="1"/>
      </xdr:nvSpPr>
      <xdr:spPr>
        <a:xfrm>
          <a:off x="4724400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7</xdr:row>
      <xdr:rowOff>0</xdr:rowOff>
    </xdr:from>
    <xdr:ext cx="184731" cy="264560"/>
    <xdr:sp macro="" textlink="">
      <xdr:nvSpPr>
        <xdr:cNvPr id="415" name="TextBox 414">
          <a:extLst>
            <a:ext uri="{FF2B5EF4-FFF2-40B4-BE49-F238E27FC236}">
              <a16:creationId xmlns:a16="http://schemas.microsoft.com/office/drawing/2014/main" id="{00000000-0008-0000-0100-00009F010000}"/>
            </a:ext>
          </a:extLst>
        </xdr:cNvPr>
        <xdr:cNvSpPr txBox="1"/>
      </xdr:nvSpPr>
      <xdr:spPr>
        <a:xfrm>
          <a:off x="4724400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8</xdr:row>
      <xdr:rowOff>0</xdr:rowOff>
    </xdr:from>
    <xdr:ext cx="184731" cy="264560"/>
    <xdr:sp macro="" textlink="">
      <xdr:nvSpPr>
        <xdr:cNvPr id="416" name="TextBox 415">
          <a:extLst>
            <a:ext uri="{FF2B5EF4-FFF2-40B4-BE49-F238E27FC236}">
              <a16:creationId xmlns:a16="http://schemas.microsoft.com/office/drawing/2014/main" id="{00000000-0008-0000-0100-0000A0010000}"/>
            </a:ext>
          </a:extLst>
        </xdr:cNvPr>
        <xdr:cNvSpPr txBox="1"/>
      </xdr:nvSpPr>
      <xdr:spPr>
        <a:xfrm>
          <a:off x="47244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8</xdr:row>
      <xdr:rowOff>0</xdr:rowOff>
    </xdr:from>
    <xdr:ext cx="184731" cy="264560"/>
    <xdr:sp macro="" textlink="">
      <xdr:nvSpPr>
        <xdr:cNvPr id="417" name="TextBox 416">
          <a:extLst>
            <a:ext uri="{FF2B5EF4-FFF2-40B4-BE49-F238E27FC236}">
              <a16:creationId xmlns:a16="http://schemas.microsoft.com/office/drawing/2014/main" id="{00000000-0008-0000-0100-0000A1010000}"/>
            </a:ext>
          </a:extLst>
        </xdr:cNvPr>
        <xdr:cNvSpPr txBox="1"/>
      </xdr:nvSpPr>
      <xdr:spPr>
        <a:xfrm>
          <a:off x="47244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8</xdr:row>
      <xdr:rowOff>0</xdr:rowOff>
    </xdr:from>
    <xdr:ext cx="184731" cy="264560"/>
    <xdr:sp macro="" textlink="">
      <xdr:nvSpPr>
        <xdr:cNvPr id="418" name="TextBox 417">
          <a:extLst>
            <a:ext uri="{FF2B5EF4-FFF2-40B4-BE49-F238E27FC236}">
              <a16:creationId xmlns:a16="http://schemas.microsoft.com/office/drawing/2014/main" id="{00000000-0008-0000-0100-0000A2010000}"/>
            </a:ext>
          </a:extLst>
        </xdr:cNvPr>
        <xdr:cNvSpPr txBox="1"/>
      </xdr:nvSpPr>
      <xdr:spPr>
        <a:xfrm>
          <a:off x="47244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9</xdr:row>
      <xdr:rowOff>0</xdr:rowOff>
    </xdr:from>
    <xdr:ext cx="184731" cy="264560"/>
    <xdr:sp macro="" textlink="">
      <xdr:nvSpPr>
        <xdr:cNvPr id="419" name="TextBox 418">
          <a:extLst>
            <a:ext uri="{FF2B5EF4-FFF2-40B4-BE49-F238E27FC236}">
              <a16:creationId xmlns:a16="http://schemas.microsoft.com/office/drawing/2014/main" id="{00000000-0008-0000-0100-0000A3010000}"/>
            </a:ext>
          </a:extLst>
        </xdr:cNvPr>
        <xdr:cNvSpPr txBox="1"/>
      </xdr:nvSpPr>
      <xdr:spPr>
        <a:xfrm>
          <a:off x="4724400" y="257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9</xdr:row>
      <xdr:rowOff>0</xdr:rowOff>
    </xdr:from>
    <xdr:ext cx="184731" cy="264560"/>
    <xdr:sp macro="" textlink="">
      <xdr:nvSpPr>
        <xdr:cNvPr id="420" name="TextBox 419">
          <a:extLst>
            <a:ext uri="{FF2B5EF4-FFF2-40B4-BE49-F238E27FC236}">
              <a16:creationId xmlns:a16="http://schemas.microsoft.com/office/drawing/2014/main" id="{00000000-0008-0000-0100-0000A4010000}"/>
            </a:ext>
          </a:extLst>
        </xdr:cNvPr>
        <xdr:cNvSpPr txBox="1"/>
      </xdr:nvSpPr>
      <xdr:spPr>
        <a:xfrm>
          <a:off x="4724400" y="257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9</xdr:row>
      <xdr:rowOff>0</xdr:rowOff>
    </xdr:from>
    <xdr:ext cx="184731" cy="264560"/>
    <xdr:sp macro="" textlink="">
      <xdr:nvSpPr>
        <xdr:cNvPr id="421" name="TextBox 420">
          <a:extLst>
            <a:ext uri="{FF2B5EF4-FFF2-40B4-BE49-F238E27FC236}">
              <a16:creationId xmlns:a16="http://schemas.microsoft.com/office/drawing/2014/main" id="{00000000-0008-0000-0100-0000A5010000}"/>
            </a:ext>
          </a:extLst>
        </xdr:cNvPr>
        <xdr:cNvSpPr txBox="1"/>
      </xdr:nvSpPr>
      <xdr:spPr>
        <a:xfrm>
          <a:off x="4724400" y="257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10</xdr:row>
      <xdr:rowOff>0</xdr:rowOff>
    </xdr:from>
    <xdr:ext cx="184731" cy="264560"/>
    <xdr:sp macro="" textlink="">
      <xdr:nvSpPr>
        <xdr:cNvPr id="422" name="TextBox 421">
          <a:extLst>
            <a:ext uri="{FF2B5EF4-FFF2-40B4-BE49-F238E27FC236}">
              <a16:creationId xmlns:a16="http://schemas.microsoft.com/office/drawing/2014/main" id="{00000000-0008-0000-0100-0000A6010000}"/>
            </a:ext>
          </a:extLst>
        </xdr:cNvPr>
        <xdr:cNvSpPr txBox="1"/>
      </xdr:nvSpPr>
      <xdr:spPr>
        <a:xfrm>
          <a:off x="4724400" y="300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10</xdr:row>
      <xdr:rowOff>0</xdr:rowOff>
    </xdr:from>
    <xdr:ext cx="184731" cy="264560"/>
    <xdr:sp macro="" textlink="">
      <xdr:nvSpPr>
        <xdr:cNvPr id="423" name="TextBox 422">
          <a:extLst>
            <a:ext uri="{FF2B5EF4-FFF2-40B4-BE49-F238E27FC236}">
              <a16:creationId xmlns:a16="http://schemas.microsoft.com/office/drawing/2014/main" id="{00000000-0008-0000-0100-0000A7010000}"/>
            </a:ext>
          </a:extLst>
        </xdr:cNvPr>
        <xdr:cNvSpPr txBox="1"/>
      </xdr:nvSpPr>
      <xdr:spPr>
        <a:xfrm>
          <a:off x="4724400" y="300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10</xdr:row>
      <xdr:rowOff>0</xdr:rowOff>
    </xdr:from>
    <xdr:ext cx="184731" cy="264560"/>
    <xdr:sp macro="" textlink="">
      <xdr:nvSpPr>
        <xdr:cNvPr id="424" name="TextBox 423">
          <a:extLst>
            <a:ext uri="{FF2B5EF4-FFF2-40B4-BE49-F238E27FC236}">
              <a16:creationId xmlns:a16="http://schemas.microsoft.com/office/drawing/2014/main" id="{00000000-0008-0000-0100-0000A8010000}"/>
            </a:ext>
          </a:extLst>
        </xdr:cNvPr>
        <xdr:cNvSpPr txBox="1"/>
      </xdr:nvSpPr>
      <xdr:spPr>
        <a:xfrm>
          <a:off x="4724400" y="300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11</xdr:row>
      <xdr:rowOff>0</xdr:rowOff>
    </xdr:from>
    <xdr:ext cx="184731" cy="264560"/>
    <xdr:sp macro="" textlink="">
      <xdr:nvSpPr>
        <xdr:cNvPr id="425" name="TextBox 424">
          <a:extLst>
            <a:ext uri="{FF2B5EF4-FFF2-40B4-BE49-F238E27FC236}">
              <a16:creationId xmlns:a16="http://schemas.microsoft.com/office/drawing/2014/main" id="{00000000-0008-0000-0100-0000A9010000}"/>
            </a:ext>
          </a:extLst>
        </xdr:cNvPr>
        <xdr:cNvSpPr txBox="1"/>
      </xdr:nvSpPr>
      <xdr:spPr>
        <a:xfrm>
          <a:off x="4724400" y="342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11</xdr:row>
      <xdr:rowOff>0</xdr:rowOff>
    </xdr:from>
    <xdr:ext cx="184731" cy="264560"/>
    <xdr:sp macro="" textlink="">
      <xdr:nvSpPr>
        <xdr:cNvPr id="426" name="TextBox 425">
          <a:extLst>
            <a:ext uri="{FF2B5EF4-FFF2-40B4-BE49-F238E27FC236}">
              <a16:creationId xmlns:a16="http://schemas.microsoft.com/office/drawing/2014/main" id="{00000000-0008-0000-0100-0000AA010000}"/>
            </a:ext>
          </a:extLst>
        </xdr:cNvPr>
        <xdr:cNvSpPr txBox="1"/>
      </xdr:nvSpPr>
      <xdr:spPr>
        <a:xfrm>
          <a:off x="4724400" y="342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11</xdr:row>
      <xdr:rowOff>0</xdr:rowOff>
    </xdr:from>
    <xdr:ext cx="184731" cy="264560"/>
    <xdr:sp macro="" textlink="">
      <xdr:nvSpPr>
        <xdr:cNvPr id="427" name="TextBox 426">
          <a:extLst>
            <a:ext uri="{FF2B5EF4-FFF2-40B4-BE49-F238E27FC236}">
              <a16:creationId xmlns:a16="http://schemas.microsoft.com/office/drawing/2014/main" id="{00000000-0008-0000-0100-0000AB010000}"/>
            </a:ext>
          </a:extLst>
        </xdr:cNvPr>
        <xdr:cNvSpPr txBox="1"/>
      </xdr:nvSpPr>
      <xdr:spPr>
        <a:xfrm>
          <a:off x="4724400" y="342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12</xdr:row>
      <xdr:rowOff>0</xdr:rowOff>
    </xdr:from>
    <xdr:ext cx="184731" cy="264560"/>
    <xdr:sp macro="" textlink="">
      <xdr:nvSpPr>
        <xdr:cNvPr id="428" name="TextBox 427">
          <a:extLst>
            <a:ext uri="{FF2B5EF4-FFF2-40B4-BE49-F238E27FC236}">
              <a16:creationId xmlns:a16="http://schemas.microsoft.com/office/drawing/2014/main" id="{00000000-0008-0000-0100-0000AC010000}"/>
            </a:ext>
          </a:extLst>
        </xdr:cNvPr>
        <xdr:cNvSpPr txBox="1"/>
      </xdr:nvSpPr>
      <xdr:spPr>
        <a:xfrm>
          <a:off x="4724400" y="385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12</xdr:row>
      <xdr:rowOff>0</xdr:rowOff>
    </xdr:from>
    <xdr:ext cx="184731" cy="264560"/>
    <xdr:sp macro="" textlink="">
      <xdr:nvSpPr>
        <xdr:cNvPr id="429" name="TextBox 428">
          <a:extLst>
            <a:ext uri="{FF2B5EF4-FFF2-40B4-BE49-F238E27FC236}">
              <a16:creationId xmlns:a16="http://schemas.microsoft.com/office/drawing/2014/main" id="{00000000-0008-0000-0100-0000AD010000}"/>
            </a:ext>
          </a:extLst>
        </xdr:cNvPr>
        <xdr:cNvSpPr txBox="1"/>
      </xdr:nvSpPr>
      <xdr:spPr>
        <a:xfrm>
          <a:off x="4724400" y="385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12</xdr:row>
      <xdr:rowOff>0</xdr:rowOff>
    </xdr:from>
    <xdr:ext cx="184731" cy="264560"/>
    <xdr:sp macro="" textlink="">
      <xdr:nvSpPr>
        <xdr:cNvPr id="430" name="TextBox 429">
          <a:extLst>
            <a:ext uri="{FF2B5EF4-FFF2-40B4-BE49-F238E27FC236}">
              <a16:creationId xmlns:a16="http://schemas.microsoft.com/office/drawing/2014/main" id="{00000000-0008-0000-0100-0000AE010000}"/>
            </a:ext>
          </a:extLst>
        </xdr:cNvPr>
        <xdr:cNvSpPr txBox="1"/>
      </xdr:nvSpPr>
      <xdr:spPr>
        <a:xfrm>
          <a:off x="4724400" y="385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4</xdr:row>
      <xdr:rowOff>0</xdr:rowOff>
    </xdr:from>
    <xdr:ext cx="184731" cy="264560"/>
    <xdr:sp macro="" textlink="">
      <xdr:nvSpPr>
        <xdr:cNvPr id="431" name="TextBox 430">
          <a:extLst>
            <a:ext uri="{FF2B5EF4-FFF2-40B4-BE49-F238E27FC236}">
              <a16:creationId xmlns:a16="http://schemas.microsoft.com/office/drawing/2014/main" id="{00000000-0008-0000-0100-0000AF010000}"/>
            </a:ext>
          </a:extLst>
        </xdr:cNvPr>
        <xdr:cNvSpPr txBox="1"/>
      </xdr:nvSpPr>
      <xdr:spPr>
        <a:xfrm>
          <a:off x="4724400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5</xdr:row>
      <xdr:rowOff>0</xdr:rowOff>
    </xdr:from>
    <xdr:ext cx="184731" cy="264560"/>
    <xdr:sp macro="" textlink="">
      <xdr:nvSpPr>
        <xdr:cNvPr id="432" name="TextBox 431">
          <a:extLst>
            <a:ext uri="{FF2B5EF4-FFF2-40B4-BE49-F238E27FC236}">
              <a16:creationId xmlns:a16="http://schemas.microsoft.com/office/drawing/2014/main" id="{00000000-0008-0000-0100-0000B0010000}"/>
            </a:ext>
          </a:extLst>
        </xdr:cNvPr>
        <xdr:cNvSpPr txBox="1"/>
      </xdr:nvSpPr>
      <xdr:spPr>
        <a:xfrm>
          <a:off x="4724400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6</xdr:row>
      <xdr:rowOff>0</xdr:rowOff>
    </xdr:from>
    <xdr:ext cx="184731" cy="264560"/>
    <xdr:sp macro="" textlink="">
      <xdr:nvSpPr>
        <xdr:cNvPr id="433" name="TextBox 432">
          <a:extLst>
            <a:ext uri="{FF2B5EF4-FFF2-40B4-BE49-F238E27FC236}">
              <a16:creationId xmlns:a16="http://schemas.microsoft.com/office/drawing/2014/main" id="{00000000-0008-0000-0100-0000B1010000}"/>
            </a:ext>
          </a:extLst>
        </xdr:cNvPr>
        <xdr:cNvSpPr txBox="1"/>
      </xdr:nvSpPr>
      <xdr:spPr>
        <a:xfrm>
          <a:off x="4724400" y="128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7</xdr:row>
      <xdr:rowOff>0</xdr:rowOff>
    </xdr:from>
    <xdr:ext cx="184731" cy="264560"/>
    <xdr:sp macro="" textlink="">
      <xdr:nvSpPr>
        <xdr:cNvPr id="434" name="TextBox 433">
          <a:extLst>
            <a:ext uri="{FF2B5EF4-FFF2-40B4-BE49-F238E27FC236}">
              <a16:creationId xmlns:a16="http://schemas.microsoft.com/office/drawing/2014/main" id="{00000000-0008-0000-0100-0000B2010000}"/>
            </a:ext>
          </a:extLst>
        </xdr:cNvPr>
        <xdr:cNvSpPr txBox="1"/>
      </xdr:nvSpPr>
      <xdr:spPr>
        <a:xfrm>
          <a:off x="4724400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8</xdr:row>
      <xdr:rowOff>0</xdr:rowOff>
    </xdr:from>
    <xdr:ext cx="184731" cy="264560"/>
    <xdr:sp macro="" textlink="">
      <xdr:nvSpPr>
        <xdr:cNvPr id="435" name="TextBox 434">
          <a:extLst>
            <a:ext uri="{FF2B5EF4-FFF2-40B4-BE49-F238E27FC236}">
              <a16:creationId xmlns:a16="http://schemas.microsoft.com/office/drawing/2014/main" id="{00000000-0008-0000-0100-0000B3010000}"/>
            </a:ext>
          </a:extLst>
        </xdr:cNvPr>
        <xdr:cNvSpPr txBox="1"/>
      </xdr:nvSpPr>
      <xdr:spPr>
        <a:xfrm>
          <a:off x="47244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9</xdr:row>
      <xdr:rowOff>0</xdr:rowOff>
    </xdr:from>
    <xdr:ext cx="184731" cy="264560"/>
    <xdr:sp macro="" textlink="">
      <xdr:nvSpPr>
        <xdr:cNvPr id="436" name="TextBox 435">
          <a:extLst>
            <a:ext uri="{FF2B5EF4-FFF2-40B4-BE49-F238E27FC236}">
              <a16:creationId xmlns:a16="http://schemas.microsoft.com/office/drawing/2014/main" id="{00000000-0008-0000-0100-0000B4010000}"/>
            </a:ext>
          </a:extLst>
        </xdr:cNvPr>
        <xdr:cNvSpPr txBox="1"/>
      </xdr:nvSpPr>
      <xdr:spPr>
        <a:xfrm>
          <a:off x="4724400" y="257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10</xdr:row>
      <xdr:rowOff>0</xdr:rowOff>
    </xdr:from>
    <xdr:ext cx="184731" cy="264560"/>
    <xdr:sp macro="" textlink="">
      <xdr:nvSpPr>
        <xdr:cNvPr id="437" name="TextBox 436">
          <a:extLst>
            <a:ext uri="{FF2B5EF4-FFF2-40B4-BE49-F238E27FC236}">
              <a16:creationId xmlns:a16="http://schemas.microsoft.com/office/drawing/2014/main" id="{00000000-0008-0000-0100-0000B5010000}"/>
            </a:ext>
          </a:extLst>
        </xdr:cNvPr>
        <xdr:cNvSpPr txBox="1"/>
      </xdr:nvSpPr>
      <xdr:spPr>
        <a:xfrm>
          <a:off x="4724400" y="300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11</xdr:row>
      <xdr:rowOff>0</xdr:rowOff>
    </xdr:from>
    <xdr:ext cx="184731" cy="264560"/>
    <xdr:sp macro="" textlink="">
      <xdr:nvSpPr>
        <xdr:cNvPr id="438" name="TextBox 437">
          <a:extLst>
            <a:ext uri="{FF2B5EF4-FFF2-40B4-BE49-F238E27FC236}">
              <a16:creationId xmlns:a16="http://schemas.microsoft.com/office/drawing/2014/main" id="{00000000-0008-0000-0100-0000B6010000}"/>
            </a:ext>
          </a:extLst>
        </xdr:cNvPr>
        <xdr:cNvSpPr txBox="1"/>
      </xdr:nvSpPr>
      <xdr:spPr>
        <a:xfrm>
          <a:off x="4724400" y="342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12</xdr:row>
      <xdr:rowOff>0</xdr:rowOff>
    </xdr:from>
    <xdr:ext cx="184731" cy="264560"/>
    <xdr:sp macro="" textlink="">
      <xdr:nvSpPr>
        <xdr:cNvPr id="439" name="TextBox 438">
          <a:extLst>
            <a:ext uri="{FF2B5EF4-FFF2-40B4-BE49-F238E27FC236}">
              <a16:creationId xmlns:a16="http://schemas.microsoft.com/office/drawing/2014/main" id="{00000000-0008-0000-0100-0000B7010000}"/>
            </a:ext>
          </a:extLst>
        </xdr:cNvPr>
        <xdr:cNvSpPr txBox="1"/>
      </xdr:nvSpPr>
      <xdr:spPr>
        <a:xfrm>
          <a:off x="4724400" y="385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13</xdr:row>
      <xdr:rowOff>0</xdr:rowOff>
    </xdr:from>
    <xdr:ext cx="184731" cy="264560"/>
    <xdr:sp macro="" textlink="">
      <xdr:nvSpPr>
        <xdr:cNvPr id="440" name="TextBox 439">
          <a:extLst>
            <a:ext uri="{FF2B5EF4-FFF2-40B4-BE49-F238E27FC236}">
              <a16:creationId xmlns:a16="http://schemas.microsoft.com/office/drawing/2014/main" id="{00000000-0008-0000-0100-0000B8010000}"/>
            </a:ext>
          </a:extLst>
        </xdr:cNvPr>
        <xdr:cNvSpPr txBox="1"/>
      </xdr:nvSpPr>
      <xdr:spPr>
        <a:xfrm>
          <a:off x="4724400" y="428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13</xdr:row>
      <xdr:rowOff>0</xdr:rowOff>
    </xdr:from>
    <xdr:ext cx="184731" cy="264560"/>
    <xdr:sp macro="" textlink="">
      <xdr:nvSpPr>
        <xdr:cNvPr id="441" name="TextBox 440">
          <a:extLst>
            <a:ext uri="{FF2B5EF4-FFF2-40B4-BE49-F238E27FC236}">
              <a16:creationId xmlns:a16="http://schemas.microsoft.com/office/drawing/2014/main" id="{00000000-0008-0000-0100-0000B9010000}"/>
            </a:ext>
          </a:extLst>
        </xdr:cNvPr>
        <xdr:cNvSpPr txBox="1"/>
      </xdr:nvSpPr>
      <xdr:spPr>
        <a:xfrm>
          <a:off x="4724400" y="428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13</xdr:row>
      <xdr:rowOff>0</xdr:rowOff>
    </xdr:from>
    <xdr:ext cx="184731" cy="264560"/>
    <xdr:sp macro="" textlink="">
      <xdr:nvSpPr>
        <xdr:cNvPr id="442" name="TextBox 441">
          <a:extLst>
            <a:ext uri="{FF2B5EF4-FFF2-40B4-BE49-F238E27FC236}">
              <a16:creationId xmlns:a16="http://schemas.microsoft.com/office/drawing/2014/main" id="{00000000-0008-0000-0100-0000BA010000}"/>
            </a:ext>
          </a:extLst>
        </xdr:cNvPr>
        <xdr:cNvSpPr txBox="1"/>
      </xdr:nvSpPr>
      <xdr:spPr>
        <a:xfrm>
          <a:off x="4724400" y="428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13</xdr:row>
      <xdr:rowOff>0</xdr:rowOff>
    </xdr:from>
    <xdr:ext cx="184731" cy="264560"/>
    <xdr:sp macro="" textlink="">
      <xdr:nvSpPr>
        <xdr:cNvPr id="443" name="TextBox 442">
          <a:extLst>
            <a:ext uri="{FF2B5EF4-FFF2-40B4-BE49-F238E27FC236}">
              <a16:creationId xmlns:a16="http://schemas.microsoft.com/office/drawing/2014/main" id="{00000000-0008-0000-0100-0000BB010000}"/>
            </a:ext>
          </a:extLst>
        </xdr:cNvPr>
        <xdr:cNvSpPr txBox="1"/>
      </xdr:nvSpPr>
      <xdr:spPr>
        <a:xfrm>
          <a:off x="4724400" y="428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5</xdr:row>
      <xdr:rowOff>0</xdr:rowOff>
    </xdr:from>
    <xdr:ext cx="184731" cy="264560"/>
    <xdr:sp macro="" textlink="">
      <xdr:nvSpPr>
        <xdr:cNvPr id="444" name="TextBox 443">
          <a:extLst>
            <a:ext uri="{FF2B5EF4-FFF2-40B4-BE49-F238E27FC236}">
              <a16:creationId xmlns:a16="http://schemas.microsoft.com/office/drawing/2014/main" id="{00000000-0008-0000-0100-0000BC010000}"/>
            </a:ext>
          </a:extLst>
        </xdr:cNvPr>
        <xdr:cNvSpPr txBox="1"/>
      </xdr:nvSpPr>
      <xdr:spPr>
        <a:xfrm>
          <a:off x="4724400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5</xdr:row>
      <xdr:rowOff>0</xdr:rowOff>
    </xdr:from>
    <xdr:ext cx="184731" cy="264560"/>
    <xdr:sp macro="" textlink="">
      <xdr:nvSpPr>
        <xdr:cNvPr id="445" name="TextBox 444">
          <a:extLst>
            <a:ext uri="{FF2B5EF4-FFF2-40B4-BE49-F238E27FC236}">
              <a16:creationId xmlns:a16="http://schemas.microsoft.com/office/drawing/2014/main" id="{00000000-0008-0000-0100-0000BD010000}"/>
            </a:ext>
          </a:extLst>
        </xdr:cNvPr>
        <xdr:cNvSpPr txBox="1"/>
      </xdr:nvSpPr>
      <xdr:spPr>
        <a:xfrm>
          <a:off x="4724400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5</xdr:row>
      <xdr:rowOff>0</xdr:rowOff>
    </xdr:from>
    <xdr:ext cx="184731" cy="264560"/>
    <xdr:sp macro="" textlink="">
      <xdr:nvSpPr>
        <xdr:cNvPr id="446" name="TextBox 445">
          <a:extLst>
            <a:ext uri="{FF2B5EF4-FFF2-40B4-BE49-F238E27FC236}">
              <a16:creationId xmlns:a16="http://schemas.microsoft.com/office/drawing/2014/main" id="{00000000-0008-0000-0100-0000BE010000}"/>
            </a:ext>
          </a:extLst>
        </xdr:cNvPr>
        <xdr:cNvSpPr txBox="1"/>
      </xdr:nvSpPr>
      <xdr:spPr>
        <a:xfrm>
          <a:off x="4724400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5</xdr:row>
      <xdr:rowOff>0</xdr:rowOff>
    </xdr:from>
    <xdr:ext cx="184731" cy="264560"/>
    <xdr:sp macro="" textlink="">
      <xdr:nvSpPr>
        <xdr:cNvPr id="447" name="TextBox 446">
          <a:extLst>
            <a:ext uri="{FF2B5EF4-FFF2-40B4-BE49-F238E27FC236}">
              <a16:creationId xmlns:a16="http://schemas.microsoft.com/office/drawing/2014/main" id="{00000000-0008-0000-0100-0000BF010000}"/>
            </a:ext>
          </a:extLst>
        </xdr:cNvPr>
        <xdr:cNvSpPr txBox="1"/>
      </xdr:nvSpPr>
      <xdr:spPr>
        <a:xfrm>
          <a:off x="4724400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5</xdr:row>
      <xdr:rowOff>0</xdr:rowOff>
    </xdr:from>
    <xdr:ext cx="184731" cy="264560"/>
    <xdr:sp macro="" textlink="">
      <xdr:nvSpPr>
        <xdr:cNvPr id="448" name="TextBox 447">
          <a:extLst>
            <a:ext uri="{FF2B5EF4-FFF2-40B4-BE49-F238E27FC236}">
              <a16:creationId xmlns:a16="http://schemas.microsoft.com/office/drawing/2014/main" id="{00000000-0008-0000-0100-0000C0010000}"/>
            </a:ext>
          </a:extLst>
        </xdr:cNvPr>
        <xdr:cNvSpPr txBox="1"/>
      </xdr:nvSpPr>
      <xdr:spPr>
        <a:xfrm>
          <a:off x="4724400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5</xdr:row>
      <xdr:rowOff>0</xdr:rowOff>
    </xdr:from>
    <xdr:ext cx="184731" cy="264560"/>
    <xdr:sp macro="" textlink="">
      <xdr:nvSpPr>
        <xdr:cNvPr id="449" name="TextBox 448">
          <a:extLst>
            <a:ext uri="{FF2B5EF4-FFF2-40B4-BE49-F238E27FC236}">
              <a16:creationId xmlns:a16="http://schemas.microsoft.com/office/drawing/2014/main" id="{00000000-0008-0000-0100-0000C1010000}"/>
            </a:ext>
          </a:extLst>
        </xdr:cNvPr>
        <xdr:cNvSpPr txBox="1"/>
      </xdr:nvSpPr>
      <xdr:spPr>
        <a:xfrm>
          <a:off x="4724400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6</xdr:row>
      <xdr:rowOff>0</xdr:rowOff>
    </xdr:from>
    <xdr:ext cx="184731" cy="264560"/>
    <xdr:sp macro="" textlink="">
      <xdr:nvSpPr>
        <xdr:cNvPr id="450" name="TextBox 449">
          <a:extLst>
            <a:ext uri="{FF2B5EF4-FFF2-40B4-BE49-F238E27FC236}">
              <a16:creationId xmlns:a16="http://schemas.microsoft.com/office/drawing/2014/main" id="{00000000-0008-0000-0100-0000C2010000}"/>
            </a:ext>
          </a:extLst>
        </xdr:cNvPr>
        <xdr:cNvSpPr txBox="1"/>
      </xdr:nvSpPr>
      <xdr:spPr>
        <a:xfrm>
          <a:off x="4724400" y="128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6</xdr:row>
      <xdr:rowOff>0</xdr:rowOff>
    </xdr:from>
    <xdr:ext cx="184731" cy="264560"/>
    <xdr:sp macro="" textlink="">
      <xdr:nvSpPr>
        <xdr:cNvPr id="451" name="TextBox 450">
          <a:extLst>
            <a:ext uri="{FF2B5EF4-FFF2-40B4-BE49-F238E27FC236}">
              <a16:creationId xmlns:a16="http://schemas.microsoft.com/office/drawing/2014/main" id="{00000000-0008-0000-0100-0000C3010000}"/>
            </a:ext>
          </a:extLst>
        </xdr:cNvPr>
        <xdr:cNvSpPr txBox="1"/>
      </xdr:nvSpPr>
      <xdr:spPr>
        <a:xfrm>
          <a:off x="4724400" y="128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6</xdr:row>
      <xdr:rowOff>0</xdr:rowOff>
    </xdr:from>
    <xdr:ext cx="184731" cy="264560"/>
    <xdr:sp macro="" textlink="">
      <xdr:nvSpPr>
        <xdr:cNvPr id="452" name="TextBox 451">
          <a:extLst>
            <a:ext uri="{FF2B5EF4-FFF2-40B4-BE49-F238E27FC236}">
              <a16:creationId xmlns:a16="http://schemas.microsoft.com/office/drawing/2014/main" id="{00000000-0008-0000-0100-0000C4010000}"/>
            </a:ext>
          </a:extLst>
        </xdr:cNvPr>
        <xdr:cNvSpPr txBox="1"/>
      </xdr:nvSpPr>
      <xdr:spPr>
        <a:xfrm>
          <a:off x="4724400" y="128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6</xdr:row>
      <xdr:rowOff>0</xdr:rowOff>
    </xdr:from>
    <xdr:ext cx="184731" cy="264560"/>
    <xdr:sp macro="" textlink="">
      <xdr:nvSpPr>
        <xdr:cNvPr id="453" name="TextBox 452">
          <a:extLst>
            <a:ext uri="{FF2B5EF4-FFF2-40B4-BE49-F238E27FC236}">
              <a16:creationId xmlns:a16="http://schemas.microsoft.com/office/drawing/2014/main" id="{00000000-0008-0000-0100-0000C5010000}"/>
            </a:ext>
          </a:extLst>
        </xdr:cNvPr>
        <xdr:cNvSpPr txBox="1"/>
      </xdr:nvSpPr>
      <xdr:spPr>
        <a:xfrm>
          <a:off x="4724400" y="128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6</xdr:row>
      <xdr:rowOff>0</xdr:rowOff>
    </xdr:from>
    <xdr:ext cx="184731" cy="264560"/>
    <xdr:sp macro="" textlink="">
      <xdr:nvSpPr>
        <xdr:cNvPr id="454" name="TextBox 453">
          <a:extLst>
            <a:ext uri="{FF2B5EF4-FFF2-40B4-BE49-F238E27FC236}">
              <a16:creationId xmlns:a16="http://schemas.microsoft.com/office/drawing/2014/main" id="{00000000-0008-0000-0100-0000C6010000}"/>
            </a:ext>
          </a:extLst>
        </xdr:cNvPr>
        <xdr:cNvSpPr txBox="1"/>
      </xdr:nvSpPr>
      <xdr:spPr>
        <a:xfrm>
          <a:off x="4724400" y="128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6</xdr:row>
      <xdr:rowOff>0</xdr:rowOff>
    </xdr:from>
    <xdr:ext cx="184731" cy="264560"/>
    <xdr:sp macro="" textlink="">
      <xdr:nvSpPr>
        <xdr:cNvPr id="455" name="TextBox 454">
          <a:extLst>
            <a:ext uri="{FF2B5EF4-FFF2-40B4-BE49-F238E27FC236}">
              <a16:creationId xmlns:a16="http://schemas.microsoft.com/office/drawing/2014/main" id="{00000000-0008-0000-0100-0000C7010000}"/>
            </a:ext>
          </a:extLst>
        </xdr:cNvPr>
        <xdr:cNvSpPr txBox="1"/>
      </xdr:nvSpPr>
      <xdr:spPr>
        <a:xfrm>
          <a:off x="4724400" y="128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7</xdr:row>
      <xdr:rowOff>0</xdr:rowOff>
    </xdr:from>
    <xdr:ext cx="184731" cy="264560"/>
    <xdr:sp macro="" textlink="">
      <xdr:nvSpPr>
        <xdr:cNvPr id="456" name="TextBox 455">
          <a:extLst>
            <a:ext uri="{FF2B5EF4-FFF2-40B4-BE49-F238E27FC236}">
              <a16:creationId xmlns:a16="http://schemas.microsoft.com/office/drawing/2014/main" id="{00000000-0008-0000-0100-0000C8010000}"/>
            </a:ext>
          </a:extLst>
        </xdr:cNvPr>
        <xdr:cNvSpPr txBox="1"/>
      </xdr:nvSpPr>
      <xdr:spPr>
        <a:xfrm>
          <a:off x="4724400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7</xdr:row>
      <xdr:rowOff>0</xdr:rowOff>
    </xdr:from>
    <xdr:ext cx="184731" cy="264560"/>
    <xdr:sp macro="" textlink="">
      <xdr:nvSpPr>
        <xdr:cNvPr id="457" name="TextBox 456">
          <a:extLst>
            <a:ext uri="{FF2B5EF4-FFF2-40B4-BE49-F238E27FC236}">
              <a16:creationId xmlns:a16="http://schemas.microsoft.com/office/drawing/2014/main" id="{00000000-0008-0000-0100-0000C9010000}"/>
            </a:ext>
          </a:extLst>
        </xdr:cNvPr>
        <xdr:cNvSpPr txBox="1"/>
      </xdr:nvSpPr>
      <xdr:spPr>
        <a:xfrm>
          <a:off x="4724400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7</xdr:row>
      <xdr:rowOff>0</xdr:rowOff>
    </xdr:from>
    <xdr:ext cx="184731" cy="264560"/>
    <xdr:sp macro="" textlink="">
      <xdr:nvSpPr>
        <xdr:cNvPr id="458" name="TextBox 457">
          <a:extLst>
            <a:ext uri="{FF2B5EF4-FFF2-40B4-BE49-F238E27FC236}">
              <a16:creationId xmlns:a16="http://schemas.microsoft.com/office/drawing/2014/main" id="{00000000-0008-0000-0100-0000CA010000}"/>
            </a:ext>
          </a:extLst>
        </xdr:cNvPr>
        <xdr:cNvSpPr txBox="1"/>
      </xdr:nvSpPr>
      <xdr:spPr>
        <a:xfrm>
          <a:off x="4724400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7</xdr:row>
      <xdr:rowOff>0</xdr:rowOff>
    </xdr:from>
    <xdr:ext cx="184731" cy="264560"/>
    <xdr:sp macro="" textlink="">
      <xdr:nvSpPr>
        <xdr:cNvPr id="459" name="TextBox 458">
          <a:extLst>
            <a:ext uri="{FF2B5EF4-FFF2-40B4-BE49-F238E27FC236}">
              <a16:creationId xmlns:a16="http://schemas.microsoft.com/office/drawing/2014/main" id="{00000000-0008-0000-0100-0000CB010000}"/>
            </a:ext>
          </a:extLst>
        </xdr:cNvPr>
        <xdr:cNvSpPr txBox="1"/>
      </xdr:nvSpPr>
      <xdr:spPr>
        <a:xfrm>
          <a:off x="4724400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7</xdr:row>
      <xdr:rowOff>0</xdr:rowOff>
    </xdr:from>
    <xdr:ext cx="184731" cy="264560"/>
    <xdr:sp macro="" textlink="">
      <xdr:nvSpPr>
        <xdr:cNvPr id="460" name="TextBox 459">
          <a:extLst>
            <a:ext uri="{FF2B5EF4-FFF2-40B4-BE49-F238E27FC236}">
              <a16:creationId xmlns:a16="http://schemas.microsoft.com/office/drawing/2014/main" id="{00000000-0008-0000-0100-0000CC010000}"/>
            </a:ext>
          </a:extLst>
        </xdr:cNvPr>
        <xdr:cNvSpPr txBox="1"/>
      </xdr:nvSpPr>
      <xdr:spPr>
        <a:xfrm>
          <a:off x="4724400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7</xdr:row>
      <xdr:rowOff>0</xdr:rowOff>
    </xdr:from>
    <xdr:ext cx="184731" cy="264560"/>
    <xdr:sp macro="" textlink="">
      <xdr:nvSpPr>
        <xdr:cNvPr id="461" name="TextBox 460">
          <a:extLst>
            <a:ext uri="{FF2B5EF4-FFF2-40B4-BE49-F238E27FC236}">
              <a16:creationId xmlns:a16="http://schemas.microsoft.com/office/drawing/2014/main" id="{00000000-0008-0000-0100-0000CD010000}"/>
            </a:ext>
          </a:extLst>
        </xdr:cNvPr>
        <xdr:cNvSpPr txBox="1"/>
      </xdr:nvSpPr>
      <xdr:spPr>
        <a:xfrm>
          <a:off x="4724400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8</xdr:row>
      <xdr:rowOff>0</xdr:rowOff>
    </xdr:from>
    <xdr:ext cx="184731" cy="264560"/>
    <xdr:sp macro="" textlink="">
      <xdr:nvSpPr>
        <xdr:cNvPr id="462" name="TextBox 461">
          <a:extLst>
            <a:ext uri="{FF2B5EF4-FFF2-40B4-BE49-F238E27FC236}">
              <a16:creationId xmlns:a16="http://schemas.microsoft.com/office/drawing/2014/main" id="{00000000-0008-0000-0100-0000CE010000}"/>
            </a:ext>
          </a:extLst>
        </xdr:cNvPr>
        <xdr:cNvSpPr txBox="1"/>
      </xdr:nvSpPr>
      <xdr:spPr>
        <a:xfrm>
          <a:off x="47244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8</xdr:row>
      <xdr:rowOff>0</xdr:rowOff>
    </xdr:from>
    <xdr:ext cx="184731" cy="264560"/>
    <xdr:sp macro="" textlink="">
      <xdr:nvSpPr>
        <xdr:cNvPr id="463" name="TextBox 462">
          <a:extLst>
            <a:ext uri="{FF2B5EF4-FFF2-40B4-BE49-F238E27FC236}">
              <a16:creationId xmlns:a16="http://schemas.microsoft.com/office/drawing/2014/main" id="{00000000-0008-0000-0100-0000CF010000}"/>
            </a:ext>
          </a:extLst>
        </xdr:cNvPr>
        <xdr:cNvSpPr txBox="1"/>
      </xdr:nvSpPr>
      <xdr:spPr>
        <a:xfrm>
          <a:off x="47244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8</xdr:row>
      <xdr:rowOff>0</xdr:rowOff>
    </xdr:from>
    <xdr:ext cx="184731" cy="264560"/>
    <xdr:sp macro="" textlink="">
      <xdr:nvSpPr>
        <xdr:cNvPr id="464" name="TextBox 463">
          <a:extLst>
            <a:ext uri="{FF2B5EF4-FFF2-40B4-BE49-F238E27FC236}">
              <a16:creationId xmlns:a16="http://schemas.microsoft.com/office/drawing/2014/main" id="{00000000-0008-0000-0100-0000D0010000}"/>
            </a:ext>
          </a:extLst>
        </xdr:cNvPr>
        <xdr:cNvSpPr txBox="1"/>
      </xdr:nvSpPr>
      <xdr:spPr>
        <a:xfrm>
          <a:off x="47244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8</xdr:row>
      <xdr:rowOff>0</xdr:rowOff>
    </xdr:from>
    <xdr:ext cx="184731" cy="264560"/>
    <xdr:sp macro="" textlink="">
      <xdr:nvSpPr>
        <xdr:cNvPr id="465" name="TextBox 464">
          <a:extLst>
            <a:ext uri="{FF2B5EF4-FFF2-40B4-BE49-F238E27FC236}">
              <a16:creationId xmlns:a16="http://schemas.microsoft.com/office/drawing/2014/main" id="{00000000-0008-0000-0100-0000D1010000}"/>
            </a:ext>
          </a:extLst>
        </xdr:cNvPr>
        <xdr:cNvSpPr txBox="1"/>
      </xdr:nvSpPr>
      <xdr:spPr>
        <a:xfrm>
          <a:off x="47244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8</xdr:row>
      <xdr:rowOff>0</xdr:rowOff>
    </xdr:from>
    <xdr:ext cx="184731" cy="264560"/>
    <xdr:sp macro="" textlink="">
      <xdr:nvSpPr>
        <xdr:cNvPr id="466" name="TextBox 465">
          <a:extLst>
            <a:ext uri="{FF2B5EF4-FFF2-40B4-BE49-F238E27FC236}">
              <a16:creationId xmlns:a16="http://schemas.microsoft.com/office/drawing/2014/main" id="{00000000-0008-0000-0100-0000D2010000}"/>
            </a:ext>
          </a:extLst>
        </xdr:cNvPr>
        <xdr:cNvSpPr txBox="1"/>
      </xdr:nvSpPr>
      <xdr:spPr>
        <a:xfrm>
          <a:off x="47244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8</xdr:row>
      <xdr:rowOff>0</xdr:rowOff>
    </xdr:from>
    <xdr:ext cx="184731" cy="264560"/>
    <xdr:sp macro="" textlink="">
      <xdr:nvSpPr>
        <xdr:cNvPr id="467" name="TextBox 466">
          <a:extLst>
            <a:ext uri="{FF2B5EF4-FFF2-40B4-BE49-F238E27FC236}">
              <a16:creationId xmlns:a16="http://schemas.microsoft.com/office/drawing/2014/main" id="{00000000-0008-0000-0100-0000D3010000}"/>
            </a:ext>
          </a:extLst>
        </xdr:cNvPr>
        <xdr:cNvSpPr txBox="1"/>
      </xdr:nvSpPr>
      <xdr:spPr>
        <a:xfrm>
          <a:off x="47244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9</xdr:row>
      <xdr:rowOff>0</xdr:rowOff>
    </xdr:from>
    <xdr:ext cx="184731" cy="264560"/>
    <xdr:sp macro="" textlink="">
      <xdr:nvSpPr>
        <xdr:cNvPr id="468" name="TextBox 467">
          <a:extLst>
            <a:ext uri="{FF2B5EF4-FFF2-40B4-BE49-F238E27FC236}">
              <a16:creationId xmlns:a16="http://schemas.microsoft.com/office/drawing/2014/main" id="{00000000-0008-0000-0100-0000D4010000}"/>
            </a:ext>
          </a:extLst>
        </xdr:cNvPr>
        <xdr:cNvSpPr txBox="1"/>
      </xdr:nvSpPr>
      <xdr:spPr>
        <a:xfrm>
          <a:off x="4724400" y="257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9</xdr:row>
      <xdr:rowOff>0</xdr:rowOff>
    </xdr:from>
    <xdr:ext cx="184731" cy="264560"/>
    <xdr:sp macro="" textlink="">
      <xdr:nvSpPr>
        <xdr:cNvPr id="469" name="TextBox 468">
          <a:extLst>
            <a:ext uri="{FF2B5EF4-FFF2-40B4-BE49-F238E27FC236}">
              <a16:creationId xmlns:a16="http://schemas.microsoft.com/office/drawing/2014/main" id="{00000000-0008-0000-0100-0000D5010000}"/>
            </a:ext>
          </a:extLst>
        </xdr:cNvPr>
        <xdr:cNvSpPr txBox="1"/>
      </xdr:nvSpPr>
      <xdr:spPr>
        <a:xfrm>
          <a:off x="4724400" y="257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9</xdr:row>
      <xdr:rowOff>0</xdr:rowOff>
    </xdr:from>
    <xdr:ext cx="184731" cy="264560"/>
    <xdr:sp macro="" textlink="">
      <xdr:nvSpPr>
        <xdr:cNvPr id="470" name="TextBox 469">
          <a:extLst>
            <a:ext uri="{FF2B5EF4-FFF2-40B4-BE49-F238E27FC236}">
              <a16:creationId xmlns:a16="http://schemas.microsoft.com/office/drawing/2014/main" id="{00000000-0008-0000-0100-0000D6010000}"/>
            </a:ext>
          </a:extLst>
        </xdr:cNvPr>
        <xdr:cNvSpPr txBox="1"/>
      </xdr:nvSpPr>
      <xdr:spPr>
        <a:xfrm>
          <a:off x="4724400" y="257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9</xdr:row>
      <xdr:rowOff>0</xdr:rowOff>
    </xdr:from>
    <xdr:ext cx="184731" cy="264560"/>
    <xdr:sp macro="" textlink="">
      <xdr:nvSpPr>
        <xdr:cNvPr id="471" name="TextBox 470">
          <a:extLst>
            <a:ext uri="{FF2B5EF4-FFF2-40B4-BE49-F238E27FC236}">
              <a16:creationId xmlns:a16="http://schemas.microsoft.com/office/drawing/2014/main" id="{00000000-0008-0000-0100-0000D7010000}"/>
            </a:ext>
          </a:extLst>
        </xdr:cNvPr>
        <xdr:cNvSpPr txBox="1"/>
      </xdr:nvSpPr>
      <xdr:spPr>
        <a:xfrm>
          <a:off x="4724400" y="257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9</xdr:row>
      <xdr:rowOff>0</xdr:rowOff>
    </xdr:from>
    <xdr:ext cx="184731" cy="264560"/>
    <xdr:sp macro="" textlink="">
      <xdr:nvSpPr>
        <xdr:cNvPr id="472" name="TextBox 471">
          <a:extLst>
            <a:ext uri="{FF2B5EF4-FFF2-40B4-BE49-F238E27FC236}">
              <a16:creationId xmlns:a16="http://schemas.microsoft.com/office/drawing/2014/main" id="{00000000-0008-0000-0100-0000D8010000}"/>
            </a:ext>
          </a:extLst>
        </xdr:cNvPr>
        <xdr:cNvSpPr txBox="1"/>
      </xdr:nvSpPr>
      <xdr:spPr>
        <a:xfrm>
          <a:off x="4724400" y="257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9</xdr:row>
      <xdr:rowOff>0</xdr:rowOff>
    </xdr:from>
    <xdr:ext cx="184731" cy="264560"/>
    <xdr:sp macro="" textlink="">
      <xdr:nvSpPr>
        <xdr:cNvPr id="473" name="TextBox 472">
          <a:extLst>
            <a:ext uri="{FF2B5EF4-FFF2-40B4-BE49-F238E27FC236}">
              <a16:creationId xmlns:a16="http://schemas.microsoft.com/office/drawing/2014/main" id="{00000000-0008-0000-0100-0000D9010000}"/>
            </a:ext>
          </a:extLst>
        </xdr:cNvPr>
        <xdr:cNvSpPr txBox="1"/>
      </xdr:nvSpPr>
      <xdr:spPr>
        <a:xfrm>
          <a:off x="4724400" y="257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10</xdr:row>
      <xdr:rowOff>0</xdr:rowOff>
    </xdr:from>
    <xdr:ext cx="184731" cy="264560"/>
    <xdr:sp macro="" textlink="">
      <xdr:nvSpPr>
        <xdr:cNvPr id="474" name="TextBox 473">
          <a:extLst>
            <a:ext uri="{FF2B5EF4-FFF2-40B4-BE49-F238E27FC236}">
              <a16:creationId xmlns:a16="http://schemas.microsoft.com/office/drawing/2014/main" id="{00000000-0008-0000-0100-0000DA010000}"/>
            </a:ext>
          </a:extLst>
        </xdr:cNvPr>
        <xdr:cNvSpPr txBox="1"/>
      </xdr:nvSpPr>
      <xdr:spPr>
        <a:xfrm>
          <a:off x="4724400" y="300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10</xdr:row>
      <xdr:rowOff>0</xdr:rowOff>
    </xdr:from>
    <xdr:ext cx="184731" cy="264560"/>
    <xdr:sp macro="" textlink="">
      <xdr:nvSpPr>
        <xdr:cNvPr id="475" name="TextBox 474">
          <a:extLst>
            <a:ext uri="{FF2B5EF4-FFF2-40B4-BE49-F238E27FC236}">
              <a16:creationId xmlns:a16="http://schemas.microsoft.com/office/drawing/2014/main" id="{00000000-0008-0000-0100-0000DB010000}"/>
            </a:ext>
          </a:extLst>
        </xdr:cNvPr>
        <xdr:cNvSpPr txBox="1"/>
      </xdr:nvSpPr>
      <xdr:spPr>
        <a:xfrm>
          <a:off x="4724400" y="300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10</xdr:row>
      <xdr:rowOff>0</xdr:rowOff>
    </xdr:from>
    <xdr:ext cx="184731" cy="264560"/>
    <xdr:sp macro="" textlink="">
      <xdr:nvSpPr>
        <xdr:cNvPr id="476" name="TextBox 475">
          <a:extLst>
            <a:ext uri="{FF2B5EF4-FFF2-40B4-BE49-F238E27FC236}">
              <a16:creationId xmlns:a16="http://schemas.microsoft.com/office/drawing/2014/main" id="{00000000-0008-0000-0100-0000DC010000}"/>
            </a:ext>
          </a:extLst>
        </xdr:cNvPr>
        <xdr:cNvSpPr txBox="1"/>
      </xdr:nvSpPr>
      <xdr:spPr>
        <a:xfrm>
          <a:off x="4724400" y="300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10</xdr:row>
      <xdr:rowOff>0</xdr:rowOff>
    </xdr:from>
    <xdr:ext cx="184731" cy="264560"/>
    <xdr:sp macro="" textlink="">
      <xdr:nvSpPr>
        <xdr:cNvPr id="477" name="TextBox 476">
          <a:extLst>
            <a:ext uri="{FF2B5EF4-FFF2-40B4-BE49-F238E27FC236}">
              <a16:creationId xmlns:a16="http://schemas.microsoft.com/office/drawing/2014/main" id="{00000000-0008-0000-0100-0000DD010000}"/>
            </a:ext>
          </a:extLst>
        </xdr:cNvPr>
        <xdr:cNvSpPr txBox="1"/>
      </xdr:nvSpPr>
      <xdr:spPr>
        <a:xfrm>
          <a:off x="4724400" y="300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10</xdr:row>
      <xdr:rowOff>0</xdr:rowOff>
    </xdr:from>
    <xdr:ext cx="184731" cy="264560"/>
    <xdr:sp macro="" textlink="">
      <xdr:nvSpPr>
        <xdr:cNvPr id="478" name="TextBox 477">
          <a:extLst>
            <a:ext uri="{FF2B5EF4-FFF2-40B4-BE49-F238E27FC236}">
              <a16:creationId xmlns:a16="http://schemas.microsoft.com/office/drawing/2014/main" id="{00000000-0008-0000-0100-0000DE010000}"/>
            </a:ext>
          </a:extLst>
        </xdr:cNvPr>
        <xdr:cNvSpPr txBox="1"/>
      </xdr:nvSpPr>
      <xdr:spPr>
        <a:xfrm>
          <a:off x="4724400" y="300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10</xdr:row>
      <xdr:rowOff>0</xdr:rowOff>
    </xdr:from>
    <xdr:ext cx="184731" cy="264560"/>
    <xdr:sp macro="" textlink="">
      <xdr:nvSpPr>
        <xdr:cNvPr id="479" name="TextBox 478">
          <a:extLst>
            <a:ext uri="{FF2B5EF4-FFF2-40B4-BE49-F238E27FC236}">
              <a16:creationId xmlns:a16="http://schemas.microsoft.com/office/drawing/2014/main" id="{00000000-0008-0000-0100-0000DF010000}"/>
            </a:ext>
          </a:extLst>
        </xdr:cNvPr>
        <xdr:cNvSpPr txBox="1"/>
      </xdr:nvSpPr>
      <xdr:spPr>
        <a:xfrm>
          <a:off x="4724400" y="300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11</xdr:row>
      <xdr:rowOff>0</xdr:rowOff>
    </xdr:from>
    <xdr:ext cx="184731" cy="264560"/>
    <xdr:sp macro="" textlink="">
      <xdr:nvSpPr>
        <xdr:cNvPr id="480" name="TextBox 479">
          <a:extLst>
            <a:ext uri="{FF2B5EF4-FFF2-40B4-BE49-F238E27FC236}">
              <a16:creationId xmlns:a16="http://schemas.microsoft.com/office/drawing/2014/main" id="{00000000-0008-0000-0100-0000E0010000}"/>
            </a:ext>
          </a:extLst>
        </xdr:cNvPr>
        <xdr:cNvSpPr txBox="1"/>
      </xdr:nvSpPr>
      <xdr:spPr>
        <a:xfrm>
          <a:off x="4724400" y="342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11</xdr:row>
      <xdr:rowOff>0</xdr:rowOff>
    </xdr:from>
    <xdr:ext cx="184731" cy="264560"/>
    <xdr:sp macro="" textlink="">
      <xdr:nvSpPr>
        <xdr:cNvPr id="481" name="TextBox 480">
          <a:extLst>
            <a:ext uri="{FF2B5EF4-FFF2-40B4-BE49-F238E27FC236}">
              <a16:creationId xmlns:a16="http://schemas.microsoft.com/office/drawing/2014/main" id="{00000000-0008-0000-0100-0000E1010000}"/>
            </a:ext>
          </a:extLst>
        </xdr:cNvPr>
        <xdr:cNvSpPr txBox="1"/>
      </xdr:nvSpPr>
      <xdr:spPr>
        <a:xfrm>
          <a:off x="4724400" y="342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11</xdr:row>
      <xdr:rowOff>0</xdr:rowOff>
    </xdr:from>
    <xdr:ext cx="184731" cy="264560"/>
    <xdr:sp macro="" textlink="">
      <xdr:nvSpPr>
        <xdr:cNvPr id="482" name="TextBox 481">
          <a:extLst>
            <a:ext uri="{FF2B5EF4-FFF2-40B4-BE49-F238E27FC236}">
              <a16:creationId xmlns:a16="http://schemas.microsoft.com/office/drawing/2014/main" id="{00000000-0008-0000-0100-0000E2010000}"/>
            </a:ext>
          </a:extLst>
        </xdr:cNvPr>
        <xdr:cNvSpPr txBox="1"/>
      </xdr:nvSpPr>
      <xdr:spPr>
        <a:xfrm>
          <a:off x="4724400" y="342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11</xdr:row>
      <xdr:rowOff>0</xdr:rowOff>
    </xdr:from>
    <xdr:ext cx="184731" cy="264560"/>
    <xdr:sp macro="" textlink="">
      <xdr:nvSpPr>
        <xdr:cNvPr id="483" name="TextBox 482">
          <a:extLst>
            <a:ext uri="{FF2B5EF4-FFF2-40B4-BE49-F238E27FC236}">
              <a16:creationId xmlns:a16="http://schemas.microsoft.com/office/drawing/2014/main" id="{00000000-0008-0000-0100-0000E3010000}"/>
            </a:ext>
          </a:extLst>
        </xdr:cNvPr>
        <xdr:cNvSpPr txBox="1"/>
      </xdr:nvSpPr>
      <xdr:spPr>
        <a:xfrm>
          <a:off x="4724400" y="342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11</xdr:row>
      <xdr:rowOff>0</xdr:rowOff>
    </xdr:from>
    <xdr:ext cx="184731" cy="264560"/>
    <xdr:sp macro="" textlink="">
      <xdr:nvSpPr>
        <xdr:cNvPr id="484" name="TextBox 483">
          <a:extLst>
            <a:ext uri="{FF2B5EF4-FFF2-40B4-BE49-F238E27FC236}">
              <a16:creationId xmlns:a16="http://schemas.microsoft.com/office/drawing/2014/main" id="{00000000-0008-0000-0100-0000E4010000}"/>
            </a:ext>
          </a:extLst>
        </xdr:cNvPr>
        <xdr:cNvSpPr txBox="1"/>
      </xdr:nvSpPr>
      <xdr:spPr>
        <a:xfrm>
          <a:off x="4724400" y="342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11</xdr:row>
      <xdr:rowOff>0</xdr:rowOff>
    </xdr:from>
    <xdr:ext cx="184731" cy="264560"/>
    <xdr:sp macro="" textlink="">
      <xdr:nvSpPr>
        <xdr:cNvPr id="485" name="TextBox 484">
          <a:extLst>
            <a:ext uri="{FF2B5EF4-FFF2-40B4-BE49-F238E27FC236}">
              <a16:creationId xmlns:a16="http://schemas.microsoft.com/office/drawing/2014/main" id="{00000000-0008-0000-0100-0000E5010000}"/>
            </a:ext>
          </a:extLst>
        </xdr:cNvPr>
        <xdr:cNvSpPr txBox="1"/>
      </xdr:nvSpPr>
      <xdr:spPr>
        <a:xfrm>
          <a:off x="4724400" y="342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12</xdr:row>
      <xdr:rowOff>0</xdr:rowOff>
    </xdr:from>
    <xdr:ext cx="184731" cy="264560"/>
    <xdr:sp macro="" textlink="">
      <xdr:nvSpPr>
        <xdr:cNvPr id="486" name="TextBox 485">
          <a:extLst>
            <a:ext uri="{FF2B5EF4-FFF2-40B4-BE49-F238E27FC236}">
              <a16:creationId xmlns:a16="http://schemas.microsoft.com/office/drawing/2014/main" id="{00000000-0008-0000-0100-0000E6010000}"/>
            </a:ext>
          </a:extLst>
        </xdr:cNvPr>
        <xdr:cNvSpPr txBox="1"/>
      </xdr:nvSpPr>
      <xdr:spPr>
        <a:xfrm>
          <a:off x="4724400" y="385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12</xdr:row>
      <xdr:rowOff>0</xdr:rowOff>
    </xdr:from>
    <xdr:ext cx="184731" cy="264560"/>
    <xdr:sp macro="" textlink="">
      <xdr:nvSpPr>
        <xdr:cNvPr id="487" name="TextBox 486">
          <a:extLst>
            <a:ext uri="{FF2B5EF4-FFF2-40B4-BE49-F238E27FC236}">
              <a16:creationId xmlns:a16="http://schemas.microsoft.com/office/drawing/2014/main" id="{00000000-0008-0000-0100-0000E7010000}"/>
            </a:ext>
          </a:extLst>
        </xdr:cNvPr>
        <xdr:cNvSpPr txBox="1"/>
      </xdr:nvSpPr>
      <xdr:spPr>
        <a:xfrm>
          <a:off x="4724400" y="385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12</xdr:row>
      <xdr:rowOff>0</xdr:rowOff>
    </xdr:from>
    <xdr:ext cx="184731" cy="264560"/>
    <xdr:sp macro="" textlink="">
      <xdr:nvSpPr>
        <xdr:cNvPr id="488" name="TextBox 487">
          <a:extLst>
            <a:ext uri="{FF2B5EF4-FFF2-40B4-BE49-F238E27FC236}">
              <a16:creationId xmlns:a16="http://schemas.microsoft.com/office/drawing/2014/main" id="{00000000-0008-0000-0100-0000E8010000}"/>
            </a:ext>
          </a:extLst>
        </xdr:cNvPr>
        <xdr:cNvSpPr txBox="1"/>
      </xdr:nvSpPr>
      <xdr:spPr>
        <a:xfrm>
          <a:off x="4724400" y="385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12</xdr:row>
      <xdr:rowOff>0</xdr:rowOff>
    </xdr:from>
    <xdr:ext cx="184731" cy="264560"/>
    <xdr:sp macro="" textlink="">
      <xdr:nvSpPr>
        <xdr:cNvPr id="489" name="TextBox 488">
          <a:extLst>
            <a:ext uri="{FF2B5EF4-FFF2-40B4-BE49-F238E27FC236}">
              <a16:creationId xmlns:a16="http://schemas.microsoft.com/office/drawing/2014/main" id="{00000000-0008-0000-0100-0000E9010000}"/>
            </a:ext>
          </a:extLst>
        </xdr:cNvPr>
        <xdr:cNvSpPr txBox="1"/>
      </xdr:nvSpPr>
      <xdr:spPr>
        <a:xfrm>
          <a:off x="4724400" y="385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12</xdr:row>
      <xdr:rowOff>0</xdr:rowOff>
    </xdr:from>
    <xdr:ext cx="184731" cy="264560"/>
    <xdr:sp macro="" textlink="">
      <xdr:nvSpPr>
        <xdr:cNvPr id="490" name="TextBox 489">
          <a:extLst>
            <a:ext uri="{FF2B5EF4-FFF2-40B4-BE49-F238E27FC236}">
              <a16:creationId xmlns:a16="http://schemas.microsoft.com/office/drawing/2014/main" id="{00000000-0008-0000-0100-0000EA010000}"/>
            </a:ext>
          </a:extLst>
        </xdr:cNvPr>
        <xdr:cNvSpPr txBox="1"/>
      </xdr:nvSpPr>
      <xdr:spPr>
        <a:xfrm>
          <a:off x="4724400" y="385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12</xdr:row>
      <xdr:rowOff>0</xdr:rowOff>
    </xdr:from>
    <xdr:ext cx="184731" cy="264560"/>
    <xdr:sp macro="" textlink="">
      <xdr:nvSpPr>
        <xdr:cNvPr id="491" name="TextBox 490">
          <a:extLst>
            <a:ext uri="{FF2B5EF4-FFF2-40B4-BE49-F238E27FC236}">
              <a16:creationId xmlns:a16="http://schemas.microsoft.com/office/drawing/2014/main" id="{00000000-0008-0000-0100-0000EB010000}"/>
            </a:ext>
          </a:extLst>
        </xdr:cNvPr>
        <xdr:cNvSpPr txBox="1"/>
      </xdr:nvSpPr>
      <xdr:spPr>
        <a:xfrm>
          <a:off x="4724400" y="385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13</xdr:row>
      <xdr:rowOff>0</xdr:rowOff>
    </xdr:from>
    <xdr:ext cx="184731" cy="264560"/>
    <xdr:sp macro="" textlink="">
      <xdr:nvSpPr>
        <xdr:cNvPr id="492" name="TextBox 491">
          <a:extLst>
            <a:ext uri="{FF2B5EF4-FFF2-40B4-BE49-F238E27FC236}">
              <a16:creationId xmlns:a16="http://schemas.microsoft.com/office/drawing/2014/main" id="{00000000-0008-0000-0100-0000EC010000}"/>
            </a:ext>
          </a:extLst>
        </xdr:cNvPr>
        <xdr:cNvSpPr txBox="1"/>
      </xdr:nvSpPr>
      <xdr:spPr>
        <a:xfrm>
          <a:off x="4724400" y="428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13</xdr:row>
      <xdr:rowOff>0</xdr:rowOff>
    </xdr:from>
    <xdr:ext cx="184731" cy="264560"/>
    <xdr:sp macro="" textlink="">
      <xdr:nvSpPr>
        <xdr:cNvPr id="493" name="TextBox 492">
          <a:extLst>
            <a:ext uri="{FF2B5EF4-FFF2-40B4-BE49-F238E27FC236}">
              <a16:creationId xmlns:a16="http://schemas.microsoft.com/office/drawing/2014/main" id="{00000000-0008-0000-0100-0000ED010000}"/>
            </a:ext>
          </a:extLst>
        </xdr:cNvPr>
        <xdr:cNvSpPr txBox="1"/>
      </xdr:nvSpPr>
      <xdr:spPr>
        <a:xfrm>
          <a:off x="4724400" y="428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13</xdr:row>
      <xdr:rowOff>0</xdr:rowOff>
    </xdr:from>
    <xdr:ext cx="184731" cy="264560"/>
    <xdr:sp macro="" textlink="">
      <xdr:nvSpPr>
        <xdr:cNvPr id="494" name="TextBox 493">
          <a:extLst>
            <a:ext uri="{FF2B5EF4-FFF2-40B4-BE49-F238E27FC236}">
              <a16:creationId xmlns:a16="http://schemas.microsoft.com/office/drawing/2014/main" id="{00000000-0008-0000-0100-0000EE010000}"/>
            </a:ext>
          </a:extLst>
        </xdr:cNvPr>
        <xdr:cNvSpPr txBox="1"/>
      </xdr:nvSpPr>
      <xdr:spPr>
        <a:xfrm>
          <a:off x="4724400" y="428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13</xdr:row>
      <xdr:rowOff>0</xdr:rowOff>
    </xdr:from>
    <xdr:ext cx="184731" cy="264560"/>
    <xdr:sp macro="" textlink="">
      <xdr:nvSpPr>
        <xdr:cNvPr id="495" name="TextBox 494">
          <a:extLst>
            <a:ext uri="{FF2B5EF4-FFF2-40B4-BE49-F238E27FC236}">
              <a16:creationId xmlns:a16="http://schemas.microsoft.com/office/drawing/2014/main" id="{00000000-0008-0000-0100-0000EF010000}"/>
            </a:ext>
          </a:extLst>
        </xdr:cNvPr>
        <xdr:cNvSpPr txBox="1"/>
      </xdr:nvSpPr>
      <xdr:spPr>
        <a:xfrm>
          <a:off x="4724400" y="428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13</xdr:row>
      <xdr:rowOff>0</xdr:rowOff>
    </xdr:from>
    <xdr:ext cx="184731" cy="264560"/>
    <xdr:sp macro="" textlink="">
      <xdr:nvSpPr>
        <xdr:cNvPr id="496" name="TextBox 495">
          <a:extLst>
            <a:ext uri="{FF2B5EF4-FFF2-40B4-BE49-F238E27FC236}">
              <a16:creationId xmlns:a16="http://schemas.microsoft.com/office/drawing/2014/main" id="{00000000-0008-0000-0100-0000F0010000}"/>
            </a:ext>
          </a:extLst>
        </xdr:cNvPr>
        <xdr:cNvSpPr txBox="1"/>
      </xdr:nvSpPr>
      <xdr:spPr>
        <a:xfrm>
          <a:off x="4724400" y="428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13</xdr:row>
      <xdr:rowOff>0</xdr:rowOff>
    </xdr:from>
    <xdr:ext cx="184731" cy="264560"/>
    <xdr:sp macro="" textlink="">
      <xdr:nvSpPr>
        <xdr:cNvPr id="497" name="TextBox 496">
          <a:extLst>
            <a:ext uri="{FF2B5EF4-FFF2-40B4-BE49-F238E27FC236}">
              <a16:creationId xmlns:a16="http://schemas.microsoft.com/office/drawing/2014/main" id="{00000000-0008-0000-0100-0000F1010000}"/>
            </a:ext>
          </a:extLst>
        </xdr:cNvPr>
        <xdr:cNvSpPr txBox="1"/>
      </xdr:nvSpPr>
      <xdr:spPr>
        <a:xfrm>
          <a:off x="4724400" y="428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4</xdr:row>
      <xdr:rowOff>0</xdr:rowOff>
    </xdr:from>
    <xdr:ext cx="184731" cy="264560"/>
    <xdr:sp macro="" textlink="">
      <xdr:nvSpPr>
        <xdr:cNvPr id="498" name="TextBox 497">
          <a:extLst>
            <a:ext uri="{FF2B5EF4-FFF2-40B4-BE49-F238E27FC236}">
              <a16:creationId xmlns:a16="http://schemas.microsoft.com/office/drawing/2014/main" id="{00000000-0008-0000-0100-0000F2010000}"/>
            </a:ext>
          </a:extLst>
        </xdr:cNvPr>
        <xdr:cNvSpPr txBox="1"/>
      </xdr:nvSpPr>
      <xdr:spPr>
        <a:xfrm>
          <a:off x="656272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4</xdr:row>
      <xdr:rowOff>0</xdr:rowOff>
    </xdr:from>
    <xdr:ext cx="184731" cy="264560"/>
    <xdr:sp macro="" textlink="">
      <xdr:nvSpPr>
        <xdr:cNvPr id="499" name="TextBox 498">
          <a:extLst>
            <a:ext uri="{FF2B5EF4-FFF2-40B4-BE49-F238E27FC236}">
              <a16:creationId xmlns:a16="http://schemas.microsoft.com/office/drawing/2014/main" id="{00000000-0008-0000-0100-0000F3010000}"/>
            </a:ext>
          </a:extLst>
        </xdr:cNvPr>
        <xdr:cNvSpPr txBox="1"/>
      </xdr:nvSpPr>
      <xdr:spPr>
        <a:xfrm>
          <a:off x="656272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184731" cy="264560"/>
    <xdr:sp macro="" textlink="">
      <xdr:nvSpPr>
        <xdr:cNvPr id="500" name="TextBox 499">
          <a:extLst>
            <a:ext uri="{FF2B5EF4-FFF2-40B4-BE49-F238E27FC236}">
              <a16:creationId xmlns:a16="http://schemas.microsoft.com/office/drawing/2014/main" id="{00000000-0008-0000-0100-0000F4010000}"/>
            </a:ext>
          </a:extLst>
        </xdr:cNvPr>
        <xdr:cNvSpPr txBox="1"/>
      </xdr:nvSpPr>
      <xdr:spPr>
        <a:xfrm>
          <a:off x="6562725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184731" cy="264560"/>
    <xdr:sp macro="" textlink="">
      <xdr:nvSpPr>
        <xdr:cNvPr id="501" name="TextBox 500">
          <a:extLst>
            <a:ext uri="{FF2B5EF4-FFF2-40B4-BE49-F238E27FC236}">
              <a16:creationId xmlns:a16="http://schemas.microsoft.com/office/drawing/2014/main" id="{00000000-0008-0000-0100-0000F5010000}"/>
            </a:ext>
          </a:extLst>
        </xdr:cNvPr>
        <xdr:cNvSpPr txBox="1"/>
      </xdr:nvSpPr>
      <xdr:spPr>
        <a:xfrm>
          <a:off x="6562725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184731" cy="264560"/>
    <xdr:sp macro="" textlink="">
      <xdr:nvSpPr>
        <xdr:cNvPr id="502" name="TextBox 501">
          <a:extLst>
            <a:ext uri="{FF2B5EF4-FFF2-40B4-BE49-F238E27FC236}">
              <a16:creationId xmlns:a16="http://schemas.microsoft.com/office/drawing/2014/main" id="{00000000-0008-0000-0100-0000F6010000}"/>
            </a:ext>
          </a:extLst>
        </xdr:cNvPr>
        <xdr:cNvSpPr txBox="1"/>
      </xdr:nvSpPr>
      <xdr:spPr>
        <a:xfrm>
          <a:off x="6562725" y="128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184731" cy="264560"/>
    <xdr:sp macro="" textlink="">
      <xdr:nvSpPr>
        <xdr:cNvPr id="503" name="TextBox 502">
          <a:extLst>
            <a:ext uri="{FF2B5EF4-FFF2-40B4-BE49-F238E27FC236}">
              <a16:creationId xmlns:a16="http://schemas.microsoft.com/office/drawing/2014/main" id="{00000000-0008-0000-0100-0000F7010000}"/>
            </a:ext>
          </a:extLst>
        </xdr:cNvPr>
        <xdr:cNvSpPr txBox="1"/>
      </xdr:nvSpPr>
      <xdr:spPr>
        <a:xfrm>
          <a:off x="6562725" y="128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504" name="TextBox 503">
          <a:extLst>
            <a:ext uri="{FF2B5EF4-FFF2-40B4-BE49-F238E27FC236}">
              <a16:creationId xmlns:a16="http://schemas.microsoft.com/office/drawing/2014/main" id="{00000000-0008-0000-0100-0000F8010000}"/>
            </a:ext>
          </a:extLst>
        </xdr:cNvPr>
        <xdr:cNvSpPr txBox="1"/>
      </xdr:nvSpPr>
      <xdr:spPr>
        <a:xfrm>
          <a:off x="6562725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505" name="TextBox 504">
          <a:extLst>
            <a:ext uri="{FF2B5EF4-FFF2-40B4-BE49-F238E27FC236}">
              <a16:creationId xmlns:a16="http://schemas.microsoft.com/office/drawing/2014/main" id="{00000000-0008-0000-0100-0000F9010000}"/>
            </a:ext>
          </a:extLst>
        </xdr:cNvPr>
        <xdr:cNvSpPr txBox="1"/>
      </xdr:nvSpPr>
      <xdr:spPr>
        <a:xfrm>
          <a:off x="6562725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506" name="TextBox 505">
          <a:extLst>
            <a:ext uri="{FF2B5EF4-FFF2-40B4-BE49-F238E27FC236}">
              <a16:creationId xmlns:a16="http://schemas.microsoft.com/office/drawing/2014/main" id="{00000000-0008-0000-0100-0000FA010000}"/>
            </a:ext>
          </a:extLst>
        </xdr:cNvPr>
        <xdr:cNvSpPr txBox="1"/>
      </xdr:nvSpPr>
      <xdr:spPr>
        <a:xfrm>
          <a:off x="65627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507" name="TextBox 506">
          <a:extLst>
            <a:ext uri="{FF2B5EF4-FFF2-40B4-BE49-F238E27FC236}">
              <a16:creationId xmlns:a16="http://schemas.microsoft.com/office/drawing/2014/main" id="{00000000-0008-0000-0100-0000FB010000}"/>
            </a:ext>
          </a:extLst>
        </xdr:cNvPr>
        <xdr:cNvSpPr txBox="1"/>
      </xdr:nvSpPr>
      <xdr:spPr>
        <a:xfrm>
          <a:off x="65627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08" name="TextBox 507">
          <a:extLst>
            <a:ext uri="{FF2B5EF4-FFF2-40B4-BE49-F238E27FC236}">
              <a16:creationId xmlns:a16="http://schemas.microsoft.com/office/drawing/2014/main" id="{00000000-0008-0000-0100-0000FC010000}"/>
            </a:ext>
          </a:extLst>
        </xdr:cNvPr>
        <xdr:cNvSpPr txBox="1"/>
      </xdr:nvSpPr>
      <xdr:spPr>
        <a:xfrm>
          <a:off x="6562725" y="257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09" name="TextBox 508">
          <a:extLst>
            <a:ext uri="{FF2B5EF4-FFF2-40B4-BE49-F238E27FC236}">
              <a16:creationId xmlns:a16="http://schemas.microsoft.com/office/drawing/2014/main" id="{00000000-0008-0000-0100-0000FD010000}"/>
            </a:ext>
          </a:extLst>
        </xdr:cNvPr>
        <xdr:cNvSpPr txBox="1"/>
      </xdr:nvSpPr>
      <xdr:spPr>
        <a:xfrm>
          <a:off x="6562725" y="257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10</xdr:row>
      <xdr:rowOff>0</xdr:rowOff>
    </xdr:from>
    <xdr:ext cx="184731" cy="264560"/>
    <xdr:sp macro="" textlink="">
      <xdr:nvSpPr>
        <xdr:cNvPr id="510" name="TextBox 509">
          <a:extLst>
            <a:ext uri="{FF2B5EF4-FFF2-40B4-BE49-F238E27FC236}">
              <a16:creationId xmlns:a16="http://schemas.microsoft.com/office/drawing/2014/main" id="{00000000-0008-0000-0100-0000FE010000}"/>
            </a:ext>
          </a:extLst>
        </xdr:cNvPr>
        <xdr:cNvSpPr txBox="1"/>
      </xdr:nvSpPr>
      <xdr:spPr>
        <a:xfrm>
          <a:off x="6562725" y="300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10</xdr:row>
      <xdr:rowOff>0</xdr:rowOff>
    </xdr:from>
    <xdr:ext cx="184731" cy="264560"/>
    <xdr:sp macro="" textlink="">
      <xdr:nvSpPr>
        <xdr:cNvPr id="511" name="TextBox 510">
          <a:extLst>
            <a:ext uri="{FF2B5EF4-FFF2-40B4-BE49-F238E27FC236}">
              <a16:creationId xmlns:a16="http://schemas.microsoft.com/office/drawing/2014/main" id="{00000000-0008-0000-0100-0000FF010000}"/>
            </a:ext>
          </a:extLst>
        </xdr:cNvPr>
        <xdr:cNvSpPr txBox="1"/>
      </xdr:nvSpPr>
      <xdr:spPr>
        <a:xfrm>
          <a:off x="6562725" y="300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11</xdr:row>
      <xdr:rowOff>0</xdr:rowOff>
    </xdr:from>
    <xdr:ext cx="184731" cy="264560"/>
    <xdr:sp macro="" textlink="">
      <xdr:nvSpPr>
        <xdr:cNvPr id="512" name="TextBox 511">
          <a:extLst>
            <a:ext uri="{FF2B5EF4-FFF2-40B4-BE49-F238E27FC236}">
              <a16:creationId xmlns:a16="http://schemas.microsoft.com/office/drawing/2014/main" id="{00000000-0008-0000-0100-000000020000}"/>
            </a:ext>
          </a:extLst>
        </xdr:cNvPr>
        <xdr:cNvSpPr txBox="1"/>
      </xdr:nvSpPr>
      <xdr:spPr>
        <a:xfrm>
          <a:off x="6562725" y="342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11</xdr:row>
      <xdr:rowOff>0</xdr:rowOff>
    </xdr:from>
    <xdr:ext cx="184731" cy="264560"/>
    <xdr:sp macro="" textlink="">
      <xdr:nvSpPr>
        <xdr:cNvPr id="513" name="TextBox 512">
          <a:extLst>
            <a:ext uri="{FF2B5EF4-FFF2-40B4-BE49-F238E27FC236}">
              <a16:creationId xmlns:a16="http://schemas.microsoft.com/office/drawing/2014/main" id="{00000000-0008-0000-0100-000001020000}"/>
            </a:ext>
          </a:extLst>
        </xdr:cNvPr>
        <xdr:cNvSpPr txBox="1"/>
      </xdr:nvSpPr>
      <xdr:spPr>
        <a:xfrm>
          <a:off x="6562725" y="342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184731" cy="264560"/>
    <xdr:sp macro="" textlink="">
      <xdr:nvSpPr>
        <xdr:cNvPr id="514" name="TextBox 513">
          <a:extLst>
            <a:ext uri="{FF2B5EF4-FFF2-40B4-BE49-F238E27FC236}">
              <a16:creationId xmlns:a16="http://schemas.microsoft.com/office/drawing/2014/main" id="{00000000-0008-0000-0100-000002020000}"/>
            </a:ext>
          </a:extLst>
        </xdr:cNvPr>
        <xdr:cNvSpPr txBox="1"/>
      </xdr:nvSpPr>
      <xdr:spPr>
        <a:xfrm>
          <a:off x="6562725" y="385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184731" cy="264560"/>
    <xdr:sp macro="" textlink="">
      <xdr:nvSpPr>
        <xdr:cNvPr id="515" name="TextBox 514">
          <a:extLst>
            <a:ext uri="{FF2B5EF4-FFF2-40B4-BE49-F238E27FC236}">
              <a16:creationId xmlns:a16="http://schemas.microsoft.com/office/drawing/2014/main" id="{00000000-0008-0000-0100-000003020000}"/>
            </a:ext>
          </a:extLst>
        </xdr:cNvPr>
        <xdr:cNvSpPr txBox="1"/>
      </xdr:nvSpPr>
      <xdr:spPr>
        <a:xfrm>
          <a:off x="6562725" y="385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184731" cy="264560"/>
    <xdr:sp macro="" textlink="">
      <xdr:nvSpPr>
        <xdr:cNvPr id="516" name="TextBox 515">
          <a:extLst>
            <a:ext uri="{FF2B5EF4-FFF2-40B4-BE49-F238E27FC236}">
              <a16:creationId xmlns:a16="http://schemas.microsoft.com/office/drawing/2014/main" id="{00000000-0008-0000-0100-000004020000}"/>
            </a:ext>
          </a:extLst>
        </xdr:cNvPr>
        <xdr:cNvSpPr txBox="1"/>
      </xdr:nvSpPr>
      <xdr:spPr>
        <a:xfrm>
          <a:off x="6562725" y="428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184731" cy="264560"/>
    <xdr:sp macro="" textlink="">
      <xdr:nvSpPr>
        <xdr:cNvPr id="517" name="TextBox 516">
          <a:extLst>
            <a:ext uri="{FF2B5EF4-FFF2-40B4-BE49-F238E27FC236}">
              <a16:creationId xmlns:a16="http://schemas.microsoft.com/office/drawing/2014/main" id="{00000000-0008-0000-0100-000005020000}"/>
            </a:ext>
          </a:extLst>
        </xdr:cNvPr>
        <xdr:cNvSpPr txBox="1"/>
      </xdr:nvSpPr>
      <xdr:spPr>
        <a:xfrm>
          <a:off x="6562725" y="428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4</xdr:row>
      <xdr:rowOff>0</xdr:rowOff>
    </xdr:from>
    <xdr:ext cx="184731" cy="264560"/>
    <xdr:sp macro="" textlink="">
      <xdr:nvSpPr>
        <xdr:cNvPr id="518" name="TextBox 517">
          <a:extLst>
            <a:ext uri="{FF2B5EF4-FFF2-40B4-BE49-F238E27FC236}">
              <a16:creationId xmlns:a16="http://schemas.microsoft.com/office/drawing/2014/main" id="{00000000-0008-0000-0100-000006020000}"/>
            </a:ext>
          </a:extLst>
        </xdr:cNvPr>
        <xdr:cNvSpPr txBox="1"/>
      </xdr:nvSpPr>
      <xdr:spPr>
        <a:xfrm>
          <a:off x="656272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4</xdr:row>
      <xdr:rowOff>0</xdr:rowOff>
    </xdr:from>
    <xdr:ext cx="184731" cy="264560"/>
    <xdr:sp macro="" textlink="">
      <xdr:nvSpPr>
        <xdr:cNvPr id="519" name="TextBox 518">
          <a:extLst>
            <a:ext uri="{FF2B5EF4-FFF2-40B4-BE49-F238E27FC236}">
              <a16:creationId xmlns:a16="http://schemas.microsoft.com/office/drawing/2014/main" id="{00000000-0008-0000-0100-000007020000}"/>
            </a:ext>
          </a:extLst>
        </xdr:cNvPr>
        <xdr:cNvSpPr txBox="1"/>
      </xdr:nvSpPr>
      <xdr:spPr>
        <a:xfrm>
          <a:off x="656272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4</xdr:row>
      <xdr:rowOff>0</xdr:rowOff>
    </xdr:from>
    <xdr:ext cx="184731" cy="264560"/>
    <xdr:sp macro="" textlink="">
      <xdr:nvSpPr>
        <xdr:cNvPr id="520" name="TextBox 519">
          <a:extLst>
            <a:ext uri="{FF2B5EF4-FFF2-40B4-BE49-F238E27FC236}">
              <a16:creationId xmlns:a16="http://schemas.microsoft.com/office/drawing/2014/main" id="{00000000-0008-0000-0100-000008020000}"/>
            </a:ext>
          </a:extLst>
        </xdr:cNvPr>
        <xdr:cNvSpPr txBox="1"/>
      </xdr:nvSpPr>
      <xdr:spPr>
        <a:xfrm>
          <a:off x="656272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184731" cy="264560"/>
    <xdr:sp macro="" textlink="">
      <xdr:nvSpPr>
        <xdr:cNvPr id="521" name="TextBox 520">
          <a:extLst>
            <a:ext uri="{FF2B5EF4-FFF2-40B4-BE49-F238E27FC236}">
              <a16:creationId xmlns:a16="http://schemas.microsoft.com/office/drawing/2014/main" id="{00000000-0008-0000-0100-000009020000}"/>
            </a:ext>
          </a:extLst>
        </xdr:cNvPr>
        <xdr:cNvSpPr txBox="1"/>
      </xdr:nvSpPr>
      <xdr:spPr>
        <a:xfrm>
          <a:off x="6562725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184731" cy="264560"/>
    <xdr:sp macro="" textlink="">
      <xdr:nvSpPr>
        <xdr:cNvPr id="522" name="TextBox 521">
          <a:extLst>
            <a:ext uri="{FF2B5EF4-FFF2-40B4-BE49-F238E27FC236}">
              <a16:creationId xmlns:a16="http://schemas.microsoft.com/office/drawing/2014/main" id="{00000000-0008-0000-0100-00000A020000}"/>
            </a:ext>
          </a:extLst>
        </xdr:cNvPr>
        <xdr:cNvSpPr txBox="1"/>
      </xdr:nvSpPr>
      <xdr:spPr>
        <a:xfrm>
          <a:off x="6562725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184731" cy="264560"/>
    <xdr:sp macro="" textlink="">
      <xdr:nvSpPr>
        <xdr:cNvPr id="523" name="TextBox 522">
          <a:extLst>
            <a:ext uri="{FF2B5EF4-FFF2-40B4-BE49-F238E27FC236}">
              <a16:creationId xmlns:a16="http://schemas.microsoft.com/office/drawing/2014/main" id="{00000000-0008-0000-0100-00000B020000}"/>
            </a:ext>
          </a:extLst>
        </xdr:cNvPr>
        <xdr:cNvSpPr txBox="1"/>
      </xdr:nvSpPr>
      <xdr:spPr>
        <a:xfrm>
          <a:off x="6562725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184731" cy="264560"/>
    <xdr:sp macro="" textlink="">
      <xdr:nvSpPr>
        <xdr:cNvPr id="524" name="TextBox 523">
          <a:extLst>
            <a:ext uri="{FF2B5EF4-FFF2-40B4-BE49-F238E27FC236}">
              <a16:creationId xmlns:a16="http://schemas.microsoft.com/office/drawing/2014/main" id="{00000000-0008-0000-0100-00000C020000}"/>
            </a:ext>
          </a:extLst>
        </xdr:cNvPr>
        <xdr:cNvSpPr txBox="1"/>
      </xdr:nvSpPr>
      <xdr:spPr>
        <a:xfrm>
          <a:off x="6562725" y="128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184731" cy="264560"/>
    <xdr:sp macro="" textlink="">
      <xdr:nvSpPr>
        <xdr:cNvPr id="525" name="TextBox 524">
          <a:extLst>
            <a:ext uri="{FF2B5EF4-FFF2-40B4-BE49-F238E27FC236}">
              <a16:creationId xmlns:a16="http://schemas.microsoft.com/office/drawing/2014/main" id="{00000000-0008-0000-0100-00000D020000}"/>
            </a:ext>
          </a:extLst>
        </xdr:cNvPr>
        <xdr:cNvSpPr txBox="1"/>
      </xdr:nvSpPr>
      <xdr:spPr>
        <a:xfrm>
          <a:off x="6562725" y="128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184731" cy="264560"/>
    <xdr:sp macro="" textlink="">
      <xdr:nvSpPr>
        <xdr:cNvPr id="526" name="TextBox 525">
          <a:extLst>
            <a:ext uri="{FF2B5EF4-FFF2-40B4-BE49-F238E27FC236}">
              <a16:creationId xmlns:a16="http://schemas.microsoft.com/office/drawing/2014/main" id="{00000000-0008-0000-0100-00000E020000}"/>
            </a:ext>
          </a:extLst>
        </xdr:cNvPr>
        <xdr:cNvSpPr txBox="1"/>
      </xdr:nvSpPr>
      <xdr:spPr>
        <a:xfrm>
          <a:off x="6562725" y="128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527" name="TextBox 526">
          <a:extLst>
            <a:ext uri="{FF2B5EF4-FFF2-40B4-BE49-F238E27FC236}">
              <a16:creationId xmlns:a16="http://schemas.microsoft.com/office/drawing/2014/main" id="{00000000-0008-0000-0100-00000F020000}"/>
            </a:ext>
          </a:extLst>
        </xdr:cNvPr>
        <xdr:cNvSpPr txBox="1"/>
      </xdr:nvSpPr>
      <xdr:spPr>
        <a:xfrm>
          <a:off x="6562725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528" name="TextBox 527">
          <a:extLst>
            <a:ext uri="{FF2B5EF4-FFF2-40B4-BE49-F238E27FC236}">
              <a16:creationId xmlns:a16="http://schemas.microsoft.com/office/drawing/2014/main" id="{00000000-0008-0000-0100-000010020000}"/>
            </a:ext>
          </a:extLst>
        </xdr:cNvPr>
        <xdr:cNvSpPr txBox="1"/>
      </xdr:nvSpPr>
      <xdr:spPr>
        <a:xfrm>
          <a:off x="6562725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529" name="TextBox 528">
          <a:extLst>
            <a:ext uri="{FF2B5EF4-FFF2-40B4-BE49-F238E27FC236}">
              <a16:creationId xmlns:a16="http://schemas.microsoft.com/office/drawing/2014/main" id="{00000000-0008-0000-0100-000011020000}"/>
            </a:ext>
          </a:extLst>
        </xdr:cNvPr>
        <xdr:cNvSpPr txBox="1"/>
      </xdr:nvSpPr>
      <xdr:spPr>
        <a:xfrm>
          <a:off x="6562725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530" name="TextBox 529">
          <a:extLst>
            <a:ext uri="{FF2B5EF4-FFF2-40B4-BE49-F238E27FC236}">
              <a16:creationId xmlns:a16="http://schemas.microsoft.com/office/drawing/2014/main" id="{00000000-0008-0000-0100-000012020000}"/>
            </a:ext>
          </a:extLst>
        </xdr:cNvPr>
        <xdr:cNvSpPr txBox="1"/>
      </xdr:nvSpPr>
      <xdr:spPr>
        <a:xfrm>
          <a:off x="65627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531" name="TextBox 530">
          <a:extLst>
            <a:ext uri="{FF2B5EF4-FFF2-40B4-BE49-F238E27FC236}">
              <a16:creationId xmlns:a16="http://schemas.microsoft.com/office/drawing/2014/main" id="{00000000-0008-0000-0100-000013020000}"/>
            </a:ext>
          </a:extLst>
        </xdr:cNvPr>
        <xdr:cNvSpPr txBox="1"/>
      </xdr:nvSpPr>
      <xdr:spPr>
        <a:xfrm>
          <a:off x="65627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532" name="TextBox 531">
          <a:extLst>
            <a:ext uri="{FF2B5EF4-FFF2-40B4-BE49-F238E27FC236}">
              <a16:creationId xmlns:a16="http://schemas.microsoft.com/office/drawing/2014/main" id="{00000000-0008-0000-0100-000014020000}"/>
            </a:ext>
          </a:extLst>
        </xdr:cNvPr>
        <xdr:cNvSpPr txBox="1"/>
      </xdr:nvSpPr>
      <xdr:spPr>
        <a:xfrm>
          <a:off x="65627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33" name="TextBox 532">
          <a:extLst>
            <a:ext uri="{FF2B5EF4-FFF2-40B4-BE49-F238E27FC236}">
              <a16:creationId xmlns:a16="http://schemas.microsoft.com/office/drawing/2014/main" id="{00000000-0008-0000-0100-000015020000}"/>
            </a:ext>
          </a:extLst>
        </xdr:cNvPr>
        <xdr:cNvSpPr txBox="1"/>
      </xdr:nvSpPr>
      <xdr:spPr>
        <a:xfrm>
          <a:off x="6562725" y="257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34" name="TextBox 533">
          <a:extLst>
            <a:ext uri="{FF2B5EF4-FFF2-40B4-BE49-F238E27FC236}">
              <a16:creationId xmlns:a16="http://schemas.microsoft.com/office/drawing/2014/main" id="{00000000-0008-0000-0100-000016020000}"/>
            </a:ext>
          </a:extLst>
        </xdr:cNvPr>
        <xdr:cNvSpPr txBox="1"/>
      </xdr:nvSpPr>
      <xdr:spPr>
        <a:xfrm>
          <a:off x="6562725" y="257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35" name="TextBox 534">
          <a:extLst>
            <a:ext uri="{FF2B5EF4-FFF2-40B4-BE49-F238E27FC236}">
              <a16:creationId xmlns:a16="http://schemas.microsoft.com/office/drawing/2014/main" id="{00000000-0008-0000-0100-000017020000}"/>
            </a:ext>
          </a:extLst>
        </xdr:cNvPr>
        <xdr:cNvSpPr txBox="1"/>
      </xdr:nvSpPr>
      <xdr:spPr>
        <a:xfrm>
          <a:off x="6562725" y="257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10</xdr:row>
      <xdr:rowOff>0</xdr:rowOff>
    </xdr:from>
    <xdr:ext cx="184731" cy="264560"/>
    <xdr:sp macro="" textlink="">
      <xdr:nvSpPr>
        <xdr:cNvPr id="536" name="TextBox 535">
          <a:extLst>
            <a:ext uri="{FF2B5EF4-FFF2-40B4-BE49-F238E27FC236}">
              <a16:creationId xmlns:a16="http://schemas.microsoft.com/office/drawing/2014/main" id="{00000000-0008-0000-0100-000018020000}"/>
            </a:ext>
          </a:extLst>
        </xdr:cNvPr>
        <xdr:cNvSpPr txBox="1"/>
      </xdr:nvSpPr>
      <xdr:spPr>
        <a:xfrm>
          <a:off x="6562725" y="300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10</xdr:row>
      <xdr:rowOff>0</xdr:rowOff>
    </xdr:from>
    <xdr:ext cx="184731" cy="264560"/>
    <xdr:sp macro="" textlink="">
      <xdr:nvSpPr>
        <xdr:cNvPr id="537" name="TextBox 536">
          <a:extLst>
            <a:ext uri="{FF2B5EF4-FFF2-40B4-BE49-F238E27FC236}">
              <a16:creationId xmlns:a16="http://schemas.microsoft.com/office/drawing/2014/main" id="{00000000-0008-0000-0100-000019020000}"/>
            </a:ext>
          </a:extLst>
        </xdr:cNvPr>
        <xdr:cNvSpPr txBox="1"/>
      </xdr:nvSpPr>
      <xdr:spPr>
        <a:xfrm>
          <a:off x="6562725" y="300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10</xdr:row>
      <xdr:rowOff>0</xdr:rowOff>
    </xdr:from>
    <xdr:ext cx="184731" cy="264560"/>
    <xdr:sp macro="" textlink="">
      <xdr:nvSpPr>
        <xdr:cNvPr id="538" name="TextBox 537">
          <a:extLst>
            <a:ext uri="{FF2B5EF4-FFF2-40B4-BE49-F238E27FC236}">
              <a16:creationId xmlns:a16="http://schemas.microsoft.com/office/drawing/2014/main" id="{00000000-0008-0000-0100-00001A020000}"/>
            </a:ext>
          </a:extLst>
        </xdr:cNvPr>
        <xdr:cNvSpPr txBox="1"/>
      </xdr:nvSpPr>
      <xdr:spPr>
        <a:xfrm>
          <a:off x="6562725" y="300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11</xdr:row>
      <xdr:rowOff>0</xdr:rowOff>
    </xdr:from>
    <xdr:ext cx="184731" cy="264560"/>
    <xdr:sp macro="" textlink="">
      <xdr:nvSpPr>
        <xdr:cNvPr id="539" name="TextBox 538">
          <a:extLst>
            <a:ext uri="{FF2B5EF4-FFF2-40B4-BE49-F238E27FC236}">
              <a16:creationId xmlns:a16="http://schemas.microsoft.com/office/drawing/2014/main" id="{00000000-0008-0000-0100-00001B020000}"/>
            </a:ext>
          </a:extLst>
        </xdr:cNvPr>
        <xdr:cNvSpPr txBox="1"/>
      </xdr:nvSpPr>
      <xdr:spPr>
        <a:xfrm>
          <a:off x="6562725" y="342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11</xdr:row>
      <xdr:rowOff>0</xdr:rowOff>
    </xdr:from>
    <xdr:ext cx="184731" cy="264560"/>
    <xdr:sp macro="" textlink="">
      <xdr:nvSpPr>
        <xdr:cNvPr id="540" name="TextBox 539">
          <a:extLst>
            <a:ext uri="{FF2B5EF4-FFF2-40B4-BE49-F238E27FC236}">
              <a16:creationId xmlns:a16="http://schemas.microsoft.com/office/drawing/2014/main" id="{00000000-0008-0000-0100-00001C020000}"/>
            </a:ext>
          </a:extLst>
        </xdr:cNvPr>
        <xdr:cNvSpPr txBox="1"/>
      </xdr:nvSpPr>
      <xdr:spPr>
        <a:xfrm>
          <a:off x="6562725" y="342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11</xdr:row>
      <xdr:rowOff>0</xdr:rowOff>
    </xdr:from>
    <xdr:ext cx="184731" cy="264560"/>
    <xdr:sp macro="" textlink="">
      <xdr:nvSpPr>
        <xdr:cNvPr id="541" name="TextBox 540">
          <a:extLst>
            <a:ext uri="{FF2B5EF4-FFF2-40B4-BE49-F238E27FC236}">
              <a16:creationId xmlns:a16="http://schemas.microsoft.com/office/drawing/2014/main" id="{00000000-0008-0000-0100-00001D020000}"/>
            </a:ext>
          </a:extLst>
        </xdr:cNvPr>
        <xdr:cNvSpPr txBox="1"/>
      </xdr:nvSpPr>
      <xdr:spPr>
        <a:xfrm>
          <a:off x="6562725" y="342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184731" cy="264560"/>
    <xdr:sp macro="" textlink="">
      <xdr:nvSpPr>
        <xdr:cNvPr id="542" name="TextBox 541">
          <a:extLst>
            <a:ext uri="{FF2B5EF4-FFF2-40B4-BE49-F238E27FC236}">
              <a16:creationId xmlns:a16="http://schemas.microsoft.com/office/drawing/2014/main" id="{00000000-0008-0000-0100-00001E020000}"/>
            </a:ext>
          </a:extLst>
        </xdr:cNvPr>
        <xdr:cNvSpPr txBox="1"/>
      </xdr:nvSpPr>
      <xdr:spPr>
        <a:xfrm>
          <a:off x="6562725" y="385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184731" cy="264560"/>
    <xdr:sp macro="" textlink="">
      <xdr:nvSpPr>
        <xdr:cNvPr id="543" name="TextBox 542">
          <a:extLst>
            <a:ext uri="{FF2B5EF4-FFF2-40B4-BE49-F238E27FC236}">
              <a16:creationId xmlns:a16="http://schemas.microsoft.com/office/drawing/2014/main" id="{00000000-0008-0000-0100-00001F020000}"/>
            </a:ext>
          </a:extLst>
        </xdr:cNvPr>
        <xdr:cNvSpPr txBox="1"/>
      </xdr:nvSpPr>
      <xdr:spPr>
        <a:xfrm>
          <a:off x="6562725" y="385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184731" cy="264560"/>
    <xdr:sp macro="" textlink="">
      <xdr:nvSpPr>
        <xdr:cNvPr id="544" name="TextBox 543">
          <a:extLst>
            <a:ext uri="{FF2B5EF4-FFF2-40B4-BE49-F238E27FC236}">
              <a16:creationId xmlns:a16="http://schemas.microsoft.com/office/drawing/2014/main" id="{00000000-0008-0000-0100-000020020000}"/>
            </a:ext>
          </a:extLst>
        </xdr:cNvPr>
        <xdr:cNvSpPr txBox="1"/>
      </xdr:nvSpPr>
      <xdr:spPr>
        <a:xfrm>
          <a:off x="6562725" y="385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4</xdr:row>
      <xdr:rowOff>0</xdr:rowOff>
    </xdr:from>
    <xdr:ext cx="184731" cy="264560"/>
    <xdr:sp macro="" textlink="">
      <xdr:nvSpPr>
        <xdr:cNvPr id="545" name="TextBox 544">
          <a:extLst>
            <a:ext uri="{FF2B5EF4-FFF2-40B4-BE49-F238E27FC236}">
              <a16:creationId xmlns:a16="http://schemas.microsoft.com/office/drawing/2014/main" id="{00000000-0008-0000-0100-000021020000}"/>
            </a:ext>
          </a:extLst>
        </xdr:cNvPr>
        <xdr:cNvSpPr txBox="1"/>
      </xdr:nvSpPr>
      <xdr:spPr>
        <a:xfrm>
          <a:off x="656272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184731" cy="264560"/>
    <xdr:sp macro="" textlink="">
      <xdr:nvSpPr>
        <xdr:cNvPr id="546" name="TextBox 545">
          <a:extLst>
            <a:ext uri="{FF2B5EF4-FFF2-40B4-BE49-F238E27FC236}">
              <a16:creationId xmlns:a16="http://schemas.microsoft.com/office/drawing/2014/main" id="{00000000-0008-0000-0100-000022020000}"/>
            </a:ext>
          </a:extLst>
        </xdr:cNvPr>
        <xdr:cNvSpPr txBox="1"/>
      </xdr:nvSpPr>
      <xdr:spPr>
        <a:xfrm>
          <a:off x="6562725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184731" cy="264560"/>
    <xdr:sp macro="" textlink="">
      <xdr:nvSpPr>
        <xdr:cNvPr id="547" name="TextBox 546">
          <a:extLst>
            <a:ext uri="{FF2B5EF4-FFF2-40B4-BE49-F238E27FC236}">
              <a16:creationId xmlns:a16="http://schemas.microsoft.com/office/drawing/2014/main" id="{00000000-0008-0000-0100-000023020000}"/>
            </a:ext>
          </a:extLst>
        </xdr:cNvPr>
        <xdr:cNvSpPr txBox="1"/>
      </xdr:nvSpPr>
      <xdr:spPr>
        <a:xfrm>
          <a:off x="6562725" y="128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548" name="TextBox 547">
          <a:extLst>
            <a:ext uri="{FF2B5EF4-FFF2-40B4-BE49-F238E27FC236}">
              <a16:creationId xmlns:a16="http://schemas.microsoft.com/office/drawing/2014/main" id="{00000000-0008-0000-0100-000024020000}"/>
            </a:ext>
          </a:extLst>
        </xdr:cNvPr>
        <xdr:cNvSpPr txBox="1"/>
      </xdr:nvSpPr>
      <xdr:spPr>
        <a:xfrm>
          <a:off x="6562725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549" name="TextBox 548">
          <a:extLst>
            <a:ext uri="{FF2B5EF4-FFF2-40B4-BE49-F238E27FC236}">
              <a16:creationId xmlns:a16="http://schemas.microsoft.com/office/drawing/2014/main" id="{00000000-0008-0000-0100-000025020000}"/>
            </a:ext>
          </a:extLst>
        </xdr:cNvPr>
        <xdr:cNvSpPr txBox="1"/>
      </xdr:nvSpPr>
      <xdr:spPr>
        <a:xfrm>
          <a:off x="65627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50" name="TextBox 549">
          <a:extLst>
            <a:ext uri="{FF2B5EF4-FFF2-40B4-BE49-F238E27FC236}">
              <a16:creationId xmlns:a16="http://schemas.microsoft.com/office/drawing/2014/main" id="{00000000-0008-0000-0100-000026020000}"/>
            </a:ext>
          </a:extLst>
        </xdr:cNvPr>
        <xdr:cNvSpPr txBox="1"/>
      </xdr:nvSpPr>
      <xdr:spPr>
        <a:xfrm>
          <a:off x="6562725" y="257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10</xdr:row>
      <xdr:rowOff>0</xdr:rowOff>
    </xdr:from>
    <xdr:ext cx="184731" cy="264560"/>
    <xdr:sp macro="" textlink="">
      <xdr:nvSpPr>
        <xdr:cNvPr id="551" name="TextBox 550">
          <a:extLst>
            <a:ext uri="{FF2B5EF4-FFF2-40B4-BE49-F238E27FC236}">
              <a16:creationId xmlns:a16="http://schemas.microsoft.com/office/drawing/2014/main" id="{00000000-0008-0000-0100-000027020000}"/>
            </a:ext>
          </a:extLst>
        </xdr:cNvPr>
        <xdr:cNvSpPr txBox="1"/>
      </xdr:nvSpPr>
      <xdr:spPr>
        <a:xfrm>
          <a:off x="6562725" y="300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11</xdr:row>
      <xdr:rowOff>0</xdr:rowOff>
    </xdr:from>
    <xdr:ext cx="184731" cy="264560"/>
    <xdr:sp macro="" textlink="">
      <xdr:nvSpPr>
        <xdr:cNvPr id="552" name="TextBox 551">
          <a:extLst>
            <a:ext uri="{FF2B5EF4-FFF2-40B4-BE49-F238E27FC236}">
              <a16:creationId xmlns:a16="http://schemas.microsoft.com/office/drawing/2014/main" id="{00000000-0008-0000-0100-000028020000}"/>
            </a:ext>
          </a:extLst>
        </xdr:cNvPr>
        <xdr:cNvSpPr txBox="1"/>
      </xdr:nvSpPr>
      <xdr:spPr>
        <a:xfrm>
          <a:off x="6562725" y="342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184731" cy="264560"/>
    <xdr:sp macro="" textlink="">
      <xdr:nvSpPr>
        <xdr:cNvPr id="553" name="TextBox 552">
          <a:extLst>
            <a:ext uri="{FF2B5EF4-FFF2-40B4-BE49-F238E27FC236}">
              <a16:creationId xmlns:a16="http://schemas.microsoft.com/office/drawing/2014/main" id="{00000000-0008-0000-0100-000029020000}"/>
            </a:ext>
          </a:extLst>
        </xdr:cNvPr>
        <xdr:cNvSpPr txBox="1"/>
      </xdr:nvSpPr>
      <xdr:spPr>
        <a:xfrm>
          <a:off x="6562725" y="385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184731" cy="264560"/>
    <xdr:sp macro="" textlink="">
      <xdr:nvSpPr>
        <xdr:cNvPr id="554" name="TextBox 553">
          <a:extLst>
            <a:ext uri="{FF2B5EF4-FFF2-40B4-BE49-F238E27FC236}">
              <a16:creationId xmlns:a16="http://schemas.microsoft.com/office/drawing/2014/main" id="{00000000-0008-0000-0100-00002A020000}"/>
            </a:ext>
          </a:extLst>
        </xdr:cNvPr>
        <xdr:cNvSpPr txBox="1"/>
      </xdr:nvSpPr>
      <xdr:spPr>
        <a:xfrm>
          <a:off x="6562725" y="428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184731" cy="264560"/>
    <xdr:sp macro="" textlink="">
      <xdr:nvSpPr>
        <xdr:cNvPr id="555" name="TextBox 554">
          <a:extLst>
            <a:ext uri="{FF2B5EF4-FFF2-40B4-BE49-F238E27FC236}">
              <a16:creationId xmlns:a16="http://schemas.microsoft.com/office/drawing/2014/main" id="{00000000-0008-0000-0100-00002B020000}"/>
            </a:ext>
          </a:extLst>
        </xdr:cNvPr>
        <xdr:cNvSpPr txBox="1"/>
      </xdr:nvSpPr>
      <xdr:spPr>
        <a:xfrm>
          <a:off x="6562725" y="428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184731" cy="264560"/>
    <xdr:sp macro="" textlink="">
      <xdr:nvSpPr>
        <xdr:cNvPr id="556" name="TextBox 555">
          <a:extLst>
            <a:ext uri="{FF2B5EF4-FFF2-40B4-BE49-F238E27FC236}">
              <a16:creationId xmlns:a16="http://schemas.microsoft.com/office/drawing/2014/main" id="{00000000-0008-0000-0100-00002C020000}"/>
            </a:ext>
          </a:extLst>
        </xdr:cNvPr>
        <xdr:cNvSpPr txBox="1"/>
      </xdr:nvSpPr>
      <xdr:spPr>
        <a:xfrm>
          <a:off x="6562725" y="428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184731" cy="264560"/>
    <xdr:sp macro="" textlink="">
      <xdr:nvSpPr>
        <xdr:cNvPr id="557" name="TextBox 556">
          <a:extLst>
            <a:ext uri="{FF2B5EF4-FFF2-40B4-BE49-F238E27FC236}">
              <a16:creationId xmlns:a16="http://schemas.microsoft.com/office/drawing/2014/main" id="{00000000-0008-0000-0100-00002D020000}"/>
            </a:ext>
          </a:extLst>
        </xdr:cNvPr>
        <xdr:cNvSpPr txBox="1"/>
      </xdr:nvSpPr>
      <xdr:spPr>
        <a:xfrm>
          <a:off x="6562725" y="428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184731" cy="264560"/>
    <xdr:sp macro="" textlink="">
      <xdr:nvSpPr>
        <xdr:cNvPr id="558" name="TextBox 557">
          <a:extLst>
            <a:ext uri="{FF2B5EF4-FFF2-40B4-BE49-F238E27FC236}">
              <a16:creationId xmlns:a16="http://schemas.microsoft.com/office/drawing/2014/main" id="{00000000-0008-0000-0100-00002E020000}"/>
            </a:ext>
          </a:extLst>
        </xdr:cNvPr>
        <xdr:cNvSpPr txBox="1"/>
      </xdr:nvSpPr>
      <xdr:spPr>
        <a:xfrm>
          <a:off x="6562725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184731" cy="264560"/>
    <xdr:sp macro="" textlink="">
      <xdr:nvSpPr>
        <xdr:cNvPr id="559" name="TextBox 558">
          <a:extLst>
            <a:ext uri="{FF2B5EF4-FFF2-40B4-BE49-F238E27FC236}">
              <a16:creationId xmlns:a16="http://schemas.microsoft.com/office/drawing/2014/main" id="{00000000-0008-0000-0100-00002F020000}"/>
            </a:ext>
          </a:extLst>
        </xdr:cNvPr>
        <xdr:cNvSpPr txBox="1"/>
      </xdr:nvSpPr>
      <xdr:spPr>
        <a:xfrm>
          <a:off x="6562725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184731" cy="264560"/>
    <xdr:sp macro="" textlink="">
      <xdr:nvSpPr>
        <xdr:cNvPr id="560" name="TextBox 559">
          <a:extLst>
            <a:ext uri="{FF2B5EF4-FFF2-40B4-BE49-F238E27FC236}">
              <a16:creationId xmlns:a16="http://schemas.microsoft.com/office/drawing/2014/main" id="{00000000-0008-0000-0100-000030020000}"/>
            </a:ext>
          </a:extLst>
        </xdr:cNvPr>
        <xdr:cNvSpPr txBox="1"/>
      </xdr:nvSpPr>
      <xdr:spPr>
        <a:xfrm>
          <a:off x="6562725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184731" cy="264560"/>
    <xdr:sp macro="" textlink="">
      <xdr:nvSpPr>
        <xdr:cNvPr id="561" name="TextBox 560">
          <a:extLst>
            <a:ext uri="{FF2B5EF4-FFF2-40B4-BE49-F238E27FC236}">
              <a16:creationId xmlns:a16="http://schemas.microsoft.com/office/drawing/2014/main" id="{00000000-0008-0000-0100-000031020000}"/>
            </a:ext>
          </a:extLst>
        </xdr:cNvPr>
        <xdr:cNvSpPr txBox="1"/>
      </xdr:nvSpPr>
      <xdr:spPr>
        <a:xfrm>
          <a:off x="6562725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184731" cy="264560"/>
    <xdr:sp macro="" textlink="">
      <xdr:nvSpPr>
        <xdr:cNvPr id="562" name="TextBox 561">
          <a:extLst>
            <a:ext uri="{FF2B5EF4-FFF2-40B4-BE49-F238E27FC236}">
              <a16:creationId xmlns:a16="http://schemas.microsoft.com/office/drawing/2014/main" id="{00000000-0008-0000-0100-000032020000}"/>
            </a:ext>
          </a:extLst>
        </xdr:cNvPr>
        <xdr:cNvSpPr txBox="1"/>
      </xdr:nvSpPr>
      <xdr:spPr>
        <a:xfrm>
          <a:off x="6562725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184731" cy="264560"/>
    <xdr:sp macro="" textlink="">
      <xdr:nvSpPr>
        <xdr:cNvPr id="563" name="TextBox 562">
          <a:extLst>
            <a:ext uri="{FF2B5EF4-FFF2-40B4-BE49-F238E27FC236}">
              <a16:creationId xmlns:a16="http://schemas.microsoft.com/office/drawing/2014/main" id="{00000000-0008-0000-0100-000033020000}"/>
            </a:ext>
          </a:extLst>
        </xdr:cNvPr>
        <xdr:cNvSpPr txBox="1"/>
      </xdr:nvSpPr>
      <xdr:spPr>
        <a:xfrm>
          <a:off x="6562725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184731" cy="264560"/>
    <xdr:sp macro="" textlink="">
      <xdr:nvSpPr>
        <xdr:cNvPr id="564" name="TextBox 563">
          <a:extLst>
            <a:ext uri="{FF2B5EF4-FFF2-40B4-BE49-F238E27FC236}">
              <a16:creationId xmlns:a16="http://schemas.microsoft.com/office/drawing/2014/main" id="{00000000-0008-0000-0100-000034020000}"/>
            </a:ext>
          </a:extLst>
        </xdr:cNvPr>
        <xdr:cNvSpPr txBox="1"/>
      </xdr:nvSpPr>
      <xdr:spPr>
        <a:xfrm>
          <a:off x="6562725" y="128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184731" cy="264560"/>
    <xdr:sp macro="" textlink="">
      <xdr:nvSpPr>
        <xdr:cNvPr id="565" name="TextBox 564">
          <a:extLst>
            <a:ext uri="{FF2B5EF4-FFF2-40B4-BE49-F238E27FC236}">
              <a16:creationId xmlns:a16="http://schemas.microsoft.com/office/drawing/2014/main" id="{00000000-0008-0000-0100-000035020000}"/>
            </a:ext>
          </a:extLst>
        </xdr:cNvPr>
        <xdr:cNvSpPr txBox="1"/>
      </xdr:nvSpPr>
      <xdr:spPr>
        <a:xfrm>
          <a:off x="6562725" y="128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184731" cy="264560"/>
    <xdr:sp macro="" textlink="">
      <xdr:nvSpPr>
        <xdr:cNvPr id="566" name="TextBox 565">
          <a:extLst>
            <a:ext uri="{FF2B5EF4-FFF2-40B4-BE49-F238E27FC236}">
              <a16:creationId xmlns:a16="http://schemas.microsoft.com/office/drawing/2014/main" id="{00000000-0008-0000-0100-000036020000}"/>
            </a:ext>
          </a:extLst>
        </xdr:cNvPr>
        <xdr:cNvSpPr txBox="1"/>
      </xdr:nvSpPr>
      <xdr:spPr>
        <a:xfrm>
          <a:off x="6562725" y="128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184731" cy="264560"/>
    <xdr:sp macro="" textlink="">
      <xdr:nvSpPr>
        <xdr:cNvPr id="567" name="TextBox 566">
          <a:extLst>
            <a:ext uri="{FF2B5EF4-FFF2-40B4-BE49-F238E27FC236}">
              <a16:creationId xmlns:a16="http://schemas.microsoft.com/office/drawing/2014/main" id="{00000000-0008-0000-0100-000037020000}"/>
            </a:ext>
          </a:extLst>
        </xdr:cNvPr>
        <xdr:cNvSpPr txBox="1"/>
      </xdr:nvSpPr>
      <xdr:spPr>
        <a:xfrm>
          <a:off x="6562725" y="128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184731" cy="264560"/>
    <xdr:sp macro="" textlink="">
      <xdr:nvSpPr>
        <xdr:cNvPr id="568" name="TextBox 567">
          <a:extLst>
            <a:ext uri="{FF2B5EF4-FFF2-40B4-BE49-F238E27FC236}">
              <a16:creationId xmlns:a16="http://schemas.microsoft.com/office/drawing/2014/main" id="{00000000-0008-0000-0100-000038020000}"/>
            </a:ext>
          </a:extLst>
        </xdr:cNvPr>
        <xdr:cNvSpPr txBox="1"/>
      </xdr:nvSpPr>
      <xdr:spPr>
        <a:xfrm>
          <a:off x="6562725" y="128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184731" cy="264560"/>
    <xdr:sp macro="" textlink="">
      <xdr:nvSpPr>
        <xdr:cNvPr id="569" name="TextBox 568">
          <a:extLst>
            <a:ext uri="{FF2B5EF4-FFF2-40B4-BE49-F238E27FC236}">
              <a16:creationId xmlns:a16="http://schemas.microsoft.com/office/drawing/2014/main" id="{00000000-0008-0000-0100-000039020000}"/>
            </a:ext>
          </a:extLst>
        </xdr:cNvPr>
        <xdr:cNvSpPr txBox="1"/>
      </xdr:nvSpPr>
      <xdr:spPr>
        <a:xfrm>
          <a:off x="6562725" y="128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570" name="TextBox 569">
          <a:extLst>
            <a:ext uri="{FF2B5EF4-FFF2-40B4-BE49-F238E27FC236}">
              <a16:creationId xmlns:a16="http://schemas.microsoft.com/office/drawing/2014/main" id="{00000000-0008-0000-0100-00003A020000}"/>
            </a:ext>
          </a:extLst>
        </xdr:cNvPr>
        <xdr:cNvSpPr txBox="1"/>
      </xdr:nvSpPr>
      <xdr:spPr>
        <a:xfrm>
          <a:off x="6562725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571" name="TextBox 570">
          <a:extLst>
            <a:ext uri="{FF2B5EF4-FFF2-40B4-BE49-F238E27FC236}">
              <a16:creationId xmlns:a16="http://schemas.microsoft.com/office/drawing/2014/main" id="{00000000-0008-0000-0100-00003B020000}"/>
            </a:ext>
          </a:extLst>
        </xdr:cNvPr>
        <xdr:cNvSpPr txBox="1"/>
      </xdr:nvSpPr>
      <xdr:spPr>
        <a:xfrm>
          <a:off x="6562725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572" name="TextBox 571">
          <a:extLst>
            <a:ext uri="{FF2B5EF4-FFF2-40B4-BE49-F238E27FC236}">
              <a16:creationId xmlns:a16="http://schemas.microsoft.com/office/drawing/2014/main" id="{00000000-0008-0000-0100-00003C020000}"/>
            </a:ext>
          </a:extLst>
        </xdr:cNvPr>
        <xdr:cNvSpPr txBox="1"/>
      </xdr:nvSpPr>
      <xdr:spPr>
        <a:xfrm>
          <a:off x="6562725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573" name="TextBox 572">
          <a:extLst>
            <a:ext uri="{FF2B5EF4-FFF2-40B4-BE49-F238E27FC236}">
              <a16:creationId xmlns:a16="http://schemas.microsoft.com/office/drawing/2014/main" id="{00000000-0008-0000-0100-00003D020000}"/>
            </a:ext>
          </a:extLst>
        </xdr:cNvPr>
        <xdr:cNvSpPr txBox="1"/>
      </xdr:nvSpPr>
      <xdr:spPr>
        <a:xfrm>
          <a:off x="6562725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574" name="TextBox 573">
          <a:extLst>
            <a:ext uri="{FF2B5EF4-FFF2-40B4-BE49-F238E27FC236}">
              <a16:creationId xmlns:a16="http://schemas.microsoft.com/office/drawing/2014/main" id="{00000000-0008-0000-0100-00003E020000}"/>
            </a:ext>
          </a:extLst>
        </xdr:cNvPr>
        <xdr:cNvSpPr txBox="1"/>
      </xdr:nvSpPr>
      <xdr:spPr>
        <a:xfrm>
          <a:off x="6562725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575" name="TextBox 574">
          <a:extLst>
            <a:ext uri="{FF2B5EF4-FFF2-40B4-BE49-F238E27FC236}">
              <a16:creationId xmlns:a16="http://schemas.microsoft.com/office/drawing/2014/main" id="{00000000-0008-0000-0100-00003F020000}"/>
            </a:ext>
          </a:extLst>
        </xdr:cNvPr>
        <xdr:cNvSpPr txBox="1"/>
      </xdr:nvSpPr>
      <xdr:spPr>
        <a:xfrm>
          <a:off x="6562725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576" name="TextBox 575">
          <a:extLst>
            <a:ext uri="{FF2B5EF4-FFF2-40B4-BE49-F238E27FC236}">
              <a16:creationId xmlns:a16="http://schemas.microsoft.com/office/drawing/2014/main" id="{00000000-0008-0000-0100-000040020000}"/>
            </a:ext>
          </a:extLst>
        </xdr:cNvPr>
        <xdr:cNvSpPr txBox="1"/>
      </xdr:nvSpPr>
      <xdr:spPr>
        <a:xfrm>
          <a:off x="65627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577" name="TextBox 576">
          <a:extLst>
            <a:ext uri="{FF2B5EF4-FFF2-40B4-BE49-F238E27FC236}">
              <a16:creationId xmlns:a16="http://schemas.microsoft.com/office/drawing/2014/main" id="{00000000-0008-0000-0100-000041020000}"/>
            </a:ext>
          </a:extLst>
        </xdr:cNvPr>
        <xdr:cNvSpPr txBox="1"/>
      </xdr:nvSpPr>
      <xdr:spPr>
        <a:xfrm>
          <a:off x="65627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578" name="TextBox 577">
          <a:extLst>
            <a:ext uri="{FF2B5EF4-FFF2-40B4-BE49-F238E27FC236}">
              <a16:creationId xmlns:a16="http://schemas.microsoft.com/office/drawing/2014/main" id="{00000000-0008-0000-0100-000042020000}"/>
            </a:ext>
          </a:extLst>
        </xdr:cNvPr>
        <xdr:cNvSpPr txBox="1"/>
      </xdr:nvSpPr>
      <xdr:spPr>
        <a:xfrm>
          <a:off x="65627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579" name="TextBox 578">
          <a:extLst>
            <a:ext uri="{FF2B5EF4-FFF2-40B4-BE49-F238E27FC236}">
              <a16:creationId xmlns:a16="http://schemas.microsoft.com/office/drawing/2014/main" id="{00000000-0008-0000-0100-000043020000}"/>
            </a:ext>
          </a:extLst>
        </xdr:cNvPr>
        <xdr:cNvSpPr txBox="1"/>
      </xdr:nvSpPr>
      <xdr:spPr>
        <a:xfrm>
          <a:off x="65627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580" name="TextBox 579">
          <a:extLst>
            <a:ext uri="{FF2B5EF4-FFF2-40B4-BE49-F238E27FC236}">
              <a16:creationId xmlns:a16="http://schemas.microsoft.com/office/drawing/2014/main" id="{00000000-0008-0000-0100-000044020000}"/>
            </a:ext>
          </a:extLst>
        </xdr:cNvPr>
        <xdr:cNvSpPr txBox="1"/>
      </xdr:nvSpPr>
      <xdr:spPr>
        <a:xfrm>
          <a:off x="65627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581" name="TextBox 580">
          <a:extLst>
            <a:ext uri="{FF2B5EF4-FFF2-40B4-BE49-F238E27FC236}">
              <a16:creationId xmlns:a16="http://schemas.microsoft.com/office/drawing/2014/main" id="{00000000-0008-0000-0100-000045020000}"/>
            </a:ext>
          </a:extLst>
        </xdr:cNvPr>
        <xdr:cNvSpPr txBox="1"/>
      </xdr:nvSpPr>
      <xdr:spPr>
        <a:xfrm>
          <a:off x="65627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82" name="TextBox 581">
          <a:extLst>
            <a:ext uri="{FF2B5EF4-FFF2-40B4-BE49-F238E27FC236}">
              <a16:creationId xmlns:a16="http://schemas.microsoft.com/office/drawing/2014/main" id="{00000000-0008-0000-0100-000046020000}"/>
            </a:ext>
          </a:extLst>
        </xdr:cNvPr>
        <xdr:cNvSpPr txBox="1"/>
      </xdr:nvSpPr>
      <xdr:spPr>
        <a:xfrm>
          <a:off x="6562725" y="257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83" name="TextBox 582">
          <a:extLst>
            <a:ext uri="{FF2B5EF4-FFF2-40B4-BE49-F238E27FC236}">
              <a16:creationId xmlns:a16="http://schemas.microsoft.com/office/drawing/2014/main" id="{00000000-0008-0000-0100-000047020000}"/>
            </a:ext>
          </a:extLst>
        </xdr:cNvPr>
        <xdr:cNvSpPr txBox="1"/>
      </xdr:nvSpPr>
      <xdr:spPr>
        <a:xfrm>
          <a:off x="6562725" y="257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84" name="TextBox 583">
          <a:extLst>
            <a:ext uri="{FF2B5EF4-FFF2-40B4-BE49-F238E27FC236}">
              <a16:creationId xmlns:a16="http://schemas.microsoft.com/office/drawing/2014/main" id="{00000000-0008-0000-0100-000048020000}"/>
            </a:ext>
          </a:extLst>
        </xdr:cNvPr>
        <xdr:cNvSpPr txBox="1"/>
      </xdr:nvSpPr>
      <xdr:spPr>
        <a:xfrm>
          <a:off x="6562725" y="257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85" name="TextBox 584">
          <a:extLst>
            <a:ext uri="{FF2B5EF4-FFF2-40B4-BE49-F238E27FC236}">
              <a16:creationId xmlns:a16="http://schemas.microsoft.com/office/drawing/2014/main" id="{00000000-0008-0000-0100-000049020000}"/>
            </a:ext>
          </a:extLst>
        </xdr:cNvPr>
        <xdr:cNvSpPr txBox="1"/>
      </xdr:nvSpPr>
      <xdr:spPr>
        <a:xfrm>
          <a:off x="6562725" y="257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86" name="TextBox 585">
          <a:extLst>
            <a:ext uri="{FF2B5EF4-FFF2-40B4-BE49-F238E27FC236}">
              <a16:creationId xmlns:a16="http://schemas.microsoft.com/office/drawing/2014/main" id="{00000000-0008-0000-0100-00004A020000}"/>
            </a:ext>
          </a:extLst>
        </xdr:cNvPr>
        <xdr:cNvSpPr txBox="1"/>
      </xdr:nvSpPr>
      <xdr:spPr>
        <a:xfrm>
          <a:off x="6562725" y="257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87" name="TextBox 586">
          <a:extLst>
            <a:ext uri="{FF2B5EF4-FFF2-40B4-BE49-F238E27FC236}">
              <a16:creationId xmlns:a16="http://schemas.microsoft.com/office/drawing/2014/main" id="{00000000-0008-0000-0100-00004B020000}"/>
            </a:ext>
          </a:extLst>
        </xdr:cNvPr>
        <xdr:cNvSpPr txBox="1"/>
      </xdr:nvSpPr>
      <xdr:spPr>
        <a:xfrm>
          <a:off x="6562725" y="257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10</xdr:row>
      <xdr:rowOff>0</xdr:rowOff>
    </xdr:from>
    <xdr:ext cx="184731" cy="264560"/>
    <xdr:sp macro="" textlink="">
      <xdr:nvSpPr>
        <xdr:cNvPr id="588" name="TextBox 587">
          <a:extLst>
            <a:ext uri="{FF2B5EF4-FFF2-40B4-BE49-F238E27FC236}">
              <a16:creationId xmlns:a16="http://schemas.microsoft.com/office/drawing/2014/main" id="{00000000-0008-0000-0100-00004C020000}"/>
            </a:ext>
          </a:extLst>
        </xdr:cNvPr>
        <xdr:cNvSpPr txBox="1"/>
      </xdr:nvSpPr>
      <xdr:spPr>
        <a:xfrm>
          <a:off x="6562725" y="300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10</xdr:row>
      <xdr:rowOff>0</xdr:rowOff>
    </xdr:from>
    <xdr:ext cx="184731" cy="264560"/>
    <xdr:sp macro="" textlink="">
      <xdr:nvSpPr>
        <xdr:cNvPr id="589" name="TextBox 588">
          <a:extLst>
            <a:ext uri="{FF2B5EF4-FFF2-40B4-BE49-F238E27FC236}">
              <a16:creationId xmlns:a16="http://schemas.microsoft.com/office/drawing/2014/main" id="{00000000-0008-0000-0100-00004D020000}"/>
            </a:ext>
          </a:extLst>
        </xdr:cNvPr>
        <xdr:cNvSpPr txBox="1"/>
      </xdr:nvSpPr>
      <xdr:spPr>
        <a:xfrm>
          <a:off x="6562725" y="300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10</xdr:row>
      <xdr:rowOff>0</xdr:rowOff>
    </xdr:from>
    <xdr:ext cx="184731" cy="264560"/>
    <xdr:sp macro="" textlink="">
      <xdr:nvSpPr>
        <xdr:cNvPr id="590" name="TextBox 589">
          <a:extLst>
            <a:ext uri="{FF2B5EF4-FFF2-40B4-BE49-F238E27FC236}">
              <a16:creationId xmlns:a16="http://schemas.microsoft.com/office/drawing/2014/main" id="{00000000-0008-0000-0100-00004E020000}"/>
            </a:ext>
          </a:extLst>
        </xdr:cNvPr>
        <xdr:cNvSpPr txBox="1"/>
      </xdr:nvSpPr>
      <xdr:spPr>
        <a:xfrm>
          <a:off x="6562725" y="300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10</xdr:row>
      <xdr:rowOff>0</xdr:rowOff>
    </xdr:from>
    <xdr:ext cx="184731" cy="264560"/>
    <xdr:sp macro="" textlink="">
      <xdr:nvSpPr>
        <xdr:cNvPr id="591" name="TextBox 590">
          <a:extLst>
            <a:ext uri="{FF2B5EF4-FFF2-40B4-BE49-F238E27FC236}">
              <a16:creationId xmlns:a16="http://schemas.microsoft.com/office/drawing/2014/main" id="{00000000-0008-0000-0100-00004F020000}"/>
            </a:ext>
          </a:extLst>
        </xdr:cNvPr>
        <xdr:cNvSpPr txBox="1"/>
      </xdr:nvSpPr>
      <xdr:spPr>
        <a:xfrm>
          <a:off x="6562725" y="300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10</xdr:row>
      <xdr:rowOff>0</xdr:rowOff>
    </xdr:from>
    <xdr:ext cx="184731" cy="264560"/>
    <xdr:sp macro="" textlink="">
      <xdr:nvSpPr>
        <xdr:cNvPr id="592" name="TextBox 591">
          <a:extLst>
            <a:ext uri="{FF2B5EF4-FFF2-40B4-BE49-F238E27FC236}">
              <a16:creationId xmlns:a16="http://schemas.microsoft.com/office/drawing/2014/main" id="{00000000-0008-0000-0100-000050020000}"/>
            </a:ext>
          </a:extLst>
        </xdr:cNvPr>
        <xdr:cNvSpPr txBox="1"/>
      </xdr:nvSpPr>
      <xdr:spPr>
        <a:xfrm>
          <a:off x="6562725" y="300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10</xdr:row>
      <xdr:rowOff>0</xdr:rowOff>
    </xdr:from>
    <xdr:ext cx="184731" cy="264560"/>
    <xdr:sp macro="" textlink="">
      <xdr:nvSpPr>
        <xdr:cNvPr id="593" name="TextBox 592">
          <a:extLst>
            <a:ext uri="{FF2B5EF4-FFF2-40B4-BE49-F238E27FC236}">
              <a16:creationId xmlns:a16="http://schemas.microsoft.com/office/drawing/2014/main" id="{00000000-0008-0000-0100-000051020000}"/>
            </a:ext>
          </a:extLst>
        </xdr:cNvPr>
        <xdr:cNvSpPr txBox="1"/>
      </xdr:nvSpPr>
      <xdr:spPr>
        <a:xfrm>
          <a:off x="6562725" y="300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11</xdr:row>
      <xdr:rowOff>0</xdr:rowOff>
    </xdr:from>
    <xdr:ext cx="184731" cy="264560"/>
    <xdr:sp macro="" textlink="">
      <xdr:nvSpPr>
        <xdr:cNvPr id="594" name="TextBox 593">
          <a:extLst>
            <a:ext uri="{FF2B5EF4-FFF2-40B4-BE49-F238E27FC236}">
              <a16:creationId xmlns:a16="http://schemas.microsoft.com/office/drawing/2014/main" id="{00000000-0008-0000-0100-000052020000}"/>
            </a:ext>
          </a:extLst>
        </xdr:cNvPr>
        <xdr:cNvSpPr txBox="1"/>
      </xdr:nvSpPr>
      <xdr:spPr>
        <a:xfrm>
          <a:off x="6562725" y="342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11</xdr:row>
      <xdr:rowOff>0</xdr:rowOff>
    </xdr:from>
    <xdr:ext cx="184731" cy="264560"/>
    <xdr:sp macro="" textlink="">
      <xdr:nvSpPr>
        <xdr:cNvPr id="595" name="TextBox 594">
          <a:extLst>
            <a:ext uri="{FF2B5EF4-FFF2-40B4-BE49-F238E27FC236}">
              <a16:creationId xmlns:a16="http://schemas.microsoft.com/office/drawing/2014/main" id="{00000000-0008-0000-0100-000053020000}"/>
            </a:ext>
          </a:extLst>
        </xdr:cNvPr>
        <xdr:cNvSpPr txBox="1"/>
      </xdr:nvSpPr>
      <xdr:spPr>
        <a:xfrm>
          <a:off x="6562725" y="342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11</xdr:row>
      <xdr:rowOff>0</xdr:rowOff>
    </xdr:from>
    <xdr:ext cx="184731" cy="264560"/>
    <xdr:sp macro="" textlink="">
      <xdr:nvSpPr>
        <xdr:cNvPr id="596" name="TextBox 595">
          <a:extLst>
            <a:ext uri="{FF2B5EF4-FFF2-40B4-BE49-F238E27FC236}">
              <a16:creationId xmlns:a16="http://schemas.microsoft.com/office/drawing/2014/main" id="{00000000-0008-0000-0100-000054020000}"/>
            </a:ext>
          </a:extLst>
        </xdr:cNvPr>
        <xdr:cNvSpPr txBox="1"/>
      </xdr:nvSpPr>
      <xdr:spPr>
        <a:xfrm>
          <a:off x="6562725" y="342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11</xdr:row>
      <xdr:rowOff>0</xdr:rowOff>
    </xdr:from>
    <xdr:ext cx="184731" cy="264560"/>
    <xdr:sp macro="" textlink="">
      <xdr:nvSpPr>
        <xdr:cNvPr id="597" name="TextBox 596">
          <a:extLst>
            <a:ext uri="{FF2B5EF4-FFF2-40B4-BE49-F238E27FC236}">
              <a16:creationId xmlns:a16="http://schemas.microsoft.com/office/drawing/2014/main" id="{00000000-0008-0000-0100-000055020000}"/>
            </a:ext>
          </a:extLst>
        </xdr:cNvPr>
        <xdr:cNvSpPr txBox="1"/>
      </xdr:nvSpPr>
      <xdr:spPr>
        <a:xfrm>
          <a:off x="6562725" y="342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11</xdr:row>
      <xdr:rowOff>0</xdr:rowOff>
    </xdr:from>
    <xdr:ext cx="184731" cy="264560"/>
    <xdr:sp macro="" textlink="">
      <xdr:nvSpPr>
        <xdr:cNvPr id="598" name="TextBox 597">
          <a:extLst>
            <a:ext uri="{FF2B5EF4-FFF2-40B4-BE49-F238E27FC236}">
              <a16:creationId xmlns:a16="http://schemas.microsoft.com/office/drawing/2014/main" id="{00000000-0008-0000-0100-000056020000}"/>
            </a:ext>
          </a:extLst>
        </xdr:cNvPr>
        <xdr:cNvSpPr txBox="1"/>
      </xdr:nvSpPr>
      <xdr:spPr>
        <a:xfrm>
          <a:off x="6562725" y="342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11</xdr:row>
      <xdr:rowOff>0</xdr:rowOff>
    </xdr:from>
    <xdr:ext cx="184731" cy="264560"/>
    <xdr:sp macro="" textlink="">
      <xdr:nvSpPr>
        <xdr:cNvPr id="599" name="TextBox 598">
          <a:extLst>
            <a:ext uri="{FF2B5EF4-FFF2-40B4-BE49-F238E27FC236}">
              <a16:creationId xmlns:a16="http://schemas.microsoft.com/office/drawing/2014/main" id="{00000000-0008-0000-0100-000057020000}"/>
            </a:ext>
          </a:extLst>
        </xdr:cNvPr>
        <xdr:cNvSpPr txBox="1"/>
      </xdr:nvSpPr>
      <xdr:spPr>
        <a:xfrm>
          <a:off x="6562725" y="342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184731" cy="264560"/>
    <xdr:sp macro="" textlink="">
      <xdr:nvSpPr>
        <xdr:cNvPr id="600" name="TextBox 599">
          <a:extLst>
            <a:ext uri="{FF2B5EF4-FFF2-40B4-BE49-F238E27FC236}">
              <a16:creationId xmlns:a16="http://schemas.microsoft.com/office/drawing/2014/main" id="{00000000-0008-0000-0100-000058020000}"/>
            </a:ext>
          </a:extLst>
        </xdr:cNvPr>
        <xdr:cNvSpPr txBox="1"/>
      </xdr:nvSpPr>
      <xdr:spPr>
        <a:xfrm>
          <a:off x="6562725" y="385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184731" cy="264560"/>
    <xdr:sp macro="" textlink="">
      <xdr:nvSpPr>
        <xdr:cNvPr id="601" name="TextBox 600">
          <a:extLst>
            <a:ext uri="{FF2B5EF4-FFF2-40B4-BE49-F238E27FC236}">
              <a16:creationId xmlns:a16="http://schemas.microsoft.com/office/drawing/2014/main" id="{00000000-0008-0000-0100-000059020000}"/>
            </a:ext>
          </a:extLst>
        </xdr:cNvPr>
        <xdr:cNvSpPr txBox="1"/>
      </xdr:nvSpPr>
      <xdr:spPr>
        <a:xfrm>
          <a:off x="6562725" y="385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184731" cy="264560"/>
    <xdr:sp macro="" textlink="">
      <xdr:nvSpPr>
        <xdr:cNvPr id="602" name="TextBox 601">
          <a:extLst>
            <a:ext uri="{FF2B5EF4-FFF2-40B4-BE49-F238E27FC236}">
              <a16:creationId xmlns:a16="http://schemas.microsoft.com/office/drawing/2014/main" id="{00000000-0008-0000-0100-00005A020000}"/>
            </a:ext>
          </a:extLst>
        </xdr:cNvPr>
        <xdr:cNvSpPr txBox="1"/>
      </xdr:nvSpPr>
      <xdr:spPr>
        <a:xfrm>
          <a:off x="6562725" y="385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184731" cy="264560"/>
    <xdr:sp macro="" textlink="">
      <xdr:nvSpPr>
        <xdr:cNvPr id="603" name="TextBox 602">
          <a:extLst>
            <a:ext uri="{FF2B5EF4-FFF2-40B4-BE49-F238E27FC236}">
              <a16:creationId xmlns:a16="http://schemas.microsoft.com/office/drawing/2014/main" id="{00000000-0008-0000-0100-00005B020000}"/>
            </a:ext>
          </a:extLst>
        </xdr:cNvPr>
        <xdr:cNvSpPr txBox="1"/>
      </xdr:nvSpPr>
      <xdr:spPr>
        <a:xfrm>
          <a:off x="6562725" y="385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184731" cy="264560"/>
    <xdr:sp macro="" textlink="">
      <xdr:nvSpPr>
        <xdr:cNvPr id="604" name="TextBox 603">
          <a:extLst>
            <a:ext uri="{FF2B5EF4-FFF2-40B4-BE49-F238E27FC236}">
              <a16:creationId xmlns:a16="http://schemas.microsoft.com/office/drawing/2014/main" id="{00000000-0008-0000-0100-00005C020000}"/>
            </a:ext>
          </a:extLst>
        </xdr:cNvPr>
        <xdr:cNvSpPr txBox="1"/>
      </xdr:nvSpPr>
      <xdr:spPr>
        <a:xfrm>
          <a:off x="6562725" y="385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184731" cy="264560"/>
    <xdr:sp macro="" textlink="">
      <xdr:nvSpPr>
        <xdr:cNvPr id="605" name="TextBox 604">
          <a:extLst>
            <a:ext uri="{FF2B5EF4-FFF2-40B4-BE49-F238E27FC236}">
              <a16:creationId xmlns:a16="http://schemas.microsoft.com/office/drawing/2014/main" id="{00000000-0008-0000-0100-00005D020000}"/>
            </a:ext>
          </a:extLst>
        </xdr:cNvPr>
        <xdr:cNvSpPr txBox="1"/>
      </xdr:nvSpPr>
      <xdr:spPr>
        <a:xfrm>
          <a:off x="6562725" y="385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184731" cy="264560"/>
    <xdr:sp macro="" textlink="">
      <xdr:nvSpPr>
        <xdr:cNvPr id="606" name="TextBox 605">
          <a:extLst>
            <a:ext uri="{FF2B5EF4-FFF2-40B4-BE49-F238E27FC236}">
              <a16:creationId xmlns:a16="http://schemas.microsoft.com/office/drawing/2014/main" id="{00000000-0008-0000-0100-00005E020000}"/>
            </a:ext>
          </a:extLst>
        </xdr:cNvPr>
        <xdr:cNvSpPr txBox="1"/>
      </xdr:nvSpPr>
      <xdr:spPr>
        <a:xfrm>
          <a:off x="6562725" y="428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184731" cy="264560"/>
    <xdr:sp macro="" textlink="">
      <xdr:nvSpPr>
        <xdr:cNvPr id="607" name="TextBox 606">
          <a:extLst>
            <a:ext uri="{FF2B5EF4-FFF2-40B4-BE49-F238E27FC236}">
              <a16:creationId xmlns:a16="http://schemas.microsoft.com/office/drawing/2014/main" id="{00000000-0008-0000-0100-00005F020000}"/>
            </a:ext>
          </a:extLst>
        </xdr:cNvPr>
        <xdr:cNvSpPr txBox="1"/>
      </xdr:nvSpPr>
      <xdr:spPr>
        <a:xfrm>
          <a:off x="6562725" y="428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184731" cy="264560"/>
    <xdr:sp macro="" textlink="">
      <xdr:nvSpPr>
        <xdr:cNvPr id="608" name="TextBox 607">
          <a:extLst>
            <a:ext uri="{FF2B5EF4-FFF2-40B4-BE49-F238E27FC236}">
              <a16:creationId xmlns:a16="http://schemas.microsoft.com/office/drawing/2014/main" id="{00000000-0008-0000-0100-000060020000}"/>
            </a:ext>
          </a:extLst>
        </xdr:cNvPr>
        <xdr:cNvSpPr txBox="1"/>
      </xdr:nvSpPr>
      <xdr:spPr>
        <a:xfrm>
          <a:off x="6562725" y="428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184731" cy="264560"/>
    <xdr:sp macro="" textlink="">
      <xdr:nvSpPr>
        <xdr:cNvPr id="609" name="TextBox 608">
          <a:extLst>
            <a:ext uri="{FF2B5EF4-FFF2-40B4-BE49-F238E27FC236}">
              <a16:creationId xmlns:a16="http://schemas.microsoft.com/office/drawing/2014/main" id="{00000000-0008-0000-0100-000061020000}"/>
            </a:ext>
          </a:extLst>
        </xdr:cNvPr>
        <xdr:cNvSpPr txBox="1"/>
      </xdr:nvSpPr>
      <xdr:spPr>
        <a:xfrm>
          <a:off x="6562725" y="428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184731" cy="264560"/>
    <xdr:sp macro="" textlink="">
      <xdr:nvSpPr>
        <xdr:cNvPr id="610" name="TextBox 609">
          <a:extLst>
            <a:ext uri="{FF2B5EF4-FFF2-40B4-BE49-F238E27FC236}">
              <a16:creationId xmlns:a16="http://schemas.microsoft.com/office/drawing/2014/main" id="{00000000-0008-0000-0100-000062020000}"/>
            </a:ext>
          </a:extLst>
        </xdr:cNvPr>
        <xdr:cNvSpPr txBox="1"/>
      </xdr:nvSpPr>
      <xdr:spPr>
        <a:xfrm>
          <a:off x="6562725" y="428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184731" cy="264560"/>
    <xdr:sp macro="" textlink="">
      <xdr:nvSpPr>
        <xdr:cNvPr id="611" name="TextBox 610">
          <a:extLst>
            <a:ext uri="{FF2B5EF4-FFF2-40B4-BE49-F238E27FC236}">
              <a16:creationId xmlns:a16="http://schemas.microsoft.com/office/drawing/2014/main" id="{00000000-0008-0000-0100-000063020000}"/>
            </a:ext>
          </a:extLst>
        </xdr:cNvPr>
        <xdr:cNvSpPr txBox="1"/>
      </xdr:nvSpPr>
      <xdr:spPr>
        <a:xfrm>
          <a:off x="6562725" y="428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4</xdr:row>
      <xdr:rowOff>0</xdr:rowOff>
    </xdr:from>
    <xdr:ext cx="184731" cy="264560"/>
    <xdr:sp macro="" textlink="">
      <xdr:nvSpPr>
        <xdr:cNvPr id="612" name="TextBox 611">
          <a:extLst>
            <a:ext uri="{FF2B5EF4-FFF2-40B4-BE49-F238E27FC236}">
              <a16:creationId xmlns:a16="http://schemas.microsoft.com/office/drawing/2014/main" id="{00000000-0008-0000-0100-000064020000}"/>
            </a:ext>
          </a:extLst>
        </xdr:cNvPr>
        <xdr:cNvSpPr txBox="1"/>
      </xdr:nvSpPr>
      <xdr:spPr>
        <a:xfrm>
          <a:off x="4724400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4</xdr:row>
      <xdr:rowOff>0</xdr:rowOff>
    </xdr:from>
    <xdr:ext cx="184731" cy="264560"/>
    <xdr:sp macro="" textlink="">
      <xdr:nvSpPr>
        <xdr:cNvPr id="613" name="TextBox 612">
          <a:extLst>
            <a:ext uri="{FF2B5EF4-FFF2-40B4-BE49-F238E27FC236}">
              <a16:creationId xmlns:a16="http://schemas.microsoft.com/office/drawing/2014/main" id="{00000000-0008-0000-0100-000065020000}"/>
            </a:ext>
          </a:extLst>
        </xdr:cNvPr>
        <xdr:cNvSpPr txBox="1"/>
      </xdr:nvSpPr>
      <xdr:spPr>
        <a:xfrm>
          <a:off x="4724400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5</xdr:row>
      <xdr:rowOff>0</xdr:rowOff>
    </xdr:from>
    <xdr:ext cx="184731" cy="264560"/>
    <xdr:sp macro="" textlink="">
      <xdr:nvSpPr>
        <xdr:cNvPr id="614" name="TextBox 613">
          <a:extLst>
            <a:ext uri="{FF2B5EF4-FFF2-40B4-BE49-F238E27FC236}">
              <a16:creationId xmlns:a16="http://schemas.microsoft.com/office/drawing/2014/main" id="{00000000-0008-0000-0100-000066020000}"/>
            </a:ext>
          </a:extLst>
        </xdr:cNvPr>
        <xdr:cNvSpPr txBox="1"/>
      </xdr:nvSpPr>
      <xdr:spPr>
        <a:xfrm>
          <a:off x="4724400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5</xdr:row>
      <xdr:rowOff>0</xdr:rowOff>
    </xdr:from>
    <xdr:ext cx="184731" cy="264560"/>
    <xdr:sp macro="" textlink="">
      <xdr:nvSpPr>
        <xdr:cNvPr id="615" name="TextBox 614">
          <a:extLst>
            <a:ext uri="{FF2B5EF4-FFF2-40B4-BE49-F238E27FC236}">
              <a16:creationId xmlns:a16="http://schemas.microsoft.com/office/drawing/2014/main" id="{00000000-0008-0000-0100-000067020000}"/>
            </a:ext>
          </a:extLst>
        </xdr:cNvPr>
        <xdr:cNvSpPr txBox="1"/>
      </xdr:nvSpPr>
      <xdr:spPr>
        <a:xfrm>
          <a:off x="4724400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6</xdr:row>
      <xdr:rowOff>0</xdr:rowOff>
    </xdr:from>
    <xdr:ext cx="184731" cy="264560"/>
    <xdr:sp macro="" textlink="">
      <xdr:nvSpPr>
        <xdr:cNvPr id="616" name="TextBox 615">
          <a:extLst>
            <a:ext uri="{FF2B5EF4-FFF2-40B4-BE49-F238E27FC236}">
              <a16:creationId xmlns:a16="http://schemas.microsoft.com/office/drawing/2014/main" id="{00000000-0008-0000-0100-000068020000}"/>
            </a:ext>
          </a:extLst>
        </xdr:cNvPr>
        <xdr:cNvSpPr txBox="1"/>
      </xdr:nvSpPr>
      <xdr:spPr>
        <a:xfrm>
          <a:off x="4724400" y="128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6</xdr:row>
      <xdr:rowOff>0</xdr:rowOff>
    </xdr:from>
    <xdr:ext cx="184731" cy="264560"/>
    <xdr:sp macro="" textlink="">
      <xdr:nvSpPr>
        <xdr:cNvPr id="617" name="TextBox 616">
          <a:extLst>
            <a:ext uri="{FF2B5EF4-FFF2-40B4-BE49-F238E27FC236}">
              <a16:creationId xmlns:a16="http://schemas.microsoft.com/office/drawing/2014/main" id="{00000000-0008-0000-0100-000069020000}"/>
            </a:ext>
          </a:extLst>
        </xdr:cNvPr>
        <xdr:cNvSpPr txBox="1"/>
      </xdr:nvSpPr>
      <xdr:spPr>
        <a:xfrm>
          <a:off x="4724400" y="128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7</xdr:row>
      <xdr:rowOff>0</xdr:rowOff>
    </xdr:from>
    <xdr:ext cx="184731" cy="264560"/>
    <xdr:sp macro="" textlink="">
      <xdr:nvSpPr>
        <xdr:cNvPr id="618" name="TextBox 617">
          <a:extLst>
            <a:ext uri="{FF2B5EF4-FFF2-40B4-BE49-F238E27FC236}">
              <a16:creationId xmlns:a16="http://schemas.microsoft.com/office/drawing/2014/main" id="{00000000-0008-0000-0100-00006A020000}"/>
            </a:ext>
          </a:extLst>
        </xdr:cNvPr>
        <xdr:cNvSpPr txBox="1"/>
      </xdr:nvSpPr>
      <xdr:spPr>
        <a:xfrm>
          <a:off x="4724400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7</xdr:row>
      <xdr:rowOff>0</xdr:rowOff>
    </xdr:from>
    <xdr:ext cx="184731" cy="264560"/>
    <xdr:sp macro="" textlink="">
      <xdr:nvSpPr>
        <xdr:cNvPr id="619" name="TextBox 618">
          <a:extLst>
            <a:ext uri="{FF2B5EF4-FFF2-40B4-BE49-F238E27FC236}">
              <a16:creationId xmlns:a16="http://schemas.microsoft.com/office/drawing/2014/main" id="{00000000-0008-0000-0100-00006B020000}"/>
            </a:ext>
          </a:extLst>
        </xdr:cNvPr>
        <xdr:cNvSpPr txBox="1"/>
      </xdr:nvSpPr>
      <xdr:spPr>
        <a:xfrm>
          <a:off x="4724400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8</xdr:row>
      <xdr:rowOff>0</xdr:rowOff>
    </xdr:from>
    <xdr:ext cx="184731" cy="264560"/>
    <xdr:sp macro="" textlink="">
      <xdr:nvSpPr>
        <xdr:cNvPr id="620" name="TextBox 619">
          <a:extLst>
            <a:ext uri="{FF2B5EF4-FFF2-40B4-BE49-F238E27FC236}">
              <a16:creationId xmlns:a16="http://schemas.microsoft.com/office/drawing/2014/main" id="{00000000-0008-0000-0100-00006C020000}"/>
            </a:ext>
          </a:extLst>
        </xdr:cNvPr>
        <xdr:cNvSpPr txBox="1"/>
      </xdr:nvSpPr>
      <xdr:spPr>
        <a:xfrm>
          <a:off x="47244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8</xdr:row>
      <xdr:rowOff>0</xdr:rowOff>
    </xdr:from>
    <xdr:ext cx="184731" cy="264560"/>
    <xdr:sp macro="" textlink="">
      <xdr:nvSpPr>
        <xdr:cNvPr id="621" name="TextBox 620">
          <a:extLst>
            <a:ext uri="{FF2B5EF4-FFF2-40B4-BE49-F238E27FC236}">
              <a16:creationId xmlns:a16="http://schemas.microsoft.com/office/drawing/2014/main" id="{00000000-0008-0000-0100-00006D020000}"/>
            </a:ext>
          </a:extLst>
        </xdr:cNvPr>
        <xdr:cNvSpPr txBox="1"/>
      </xdr:nvSpPr>
      <xdr:spPr>
        <a:xfrm>
          <a:off x="47244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9</xdr:row>
      <xdr:rowOff>0</xdr:rowOff>
    </xdr:from>
    <xdr:ext cx="184731" cy="264560"/>
    <xdr:sp macro="" textlink="">
      <xdr:nvSpPr>
        <xdr:cNvPr id="622" name="TextBox 621">
          <a:extLst>
            <a:ext uri="{FF2B5EF4-FFF2-40B4-BE49-F238E27FC236}">
              <a16:creationId xmlns:a16="http://schemas.microsoft.com/office/drawing/2014/main" id="{00000000-0008-0000-0100-00006E020000}"/>
            </a:ext>
          </a:extLst>
        </xdr:cNvPr>
        <xdr:cNvSpPr txBox="1"/>
      </xdr:nvSpPr>
      <xdr:spPr>
        <a:xfrm>
          <a:off x="4724400" y="257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9</xdr:row>
      <xdr:rowOff>0</xdr:rowOff>
    </xdr:from>
    <xdr:ext cx="184731" cy="264560"/>
    <xdr:sp macro="" textlink="">
      <xdr:nvSpPr>
        <xdr:cNvPr id="623" name="TextBox 622">
          <a:extLst>
            <a:ext uri="{FF2B5EF4-FFF2-40B4-BE49-F238E27FC236}">
              <a16:creationId xmlns:a16="http://schemas.microsoft.com/office/drawing/2014/main" id="{00000000-0008-0000-0100-00006F020000}"/>
            </a:ext>
          </a:extLst>
        </xdr:cNvPr>
        <xdr:cNvSpPr txBox="1"/>
      </xdr:nvSpPr>
      <xdr:spPr>
        <a:xfrm>
          <a:off x="4724400" y="257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10</xdr:row>
      <xdr:rowOff>0</xdr:rowOff>
    </xdr:from>
    <xdr:ext cx="184731" cy="264560"/>
    <xdr:sp macro="" textlink="">
      <xdr:nvSpPr>
        <xdr:cNvPr id="624" name="TextBox 623">
          <a:extLst>
            <a:ext uri="{FF2B5EF4-FFF2-40B4-BE49-F238E27FC236}">
              <a16:creationId xmlns:a16="http://schemas.microsoft.com/office/drawing/2014/main" id="{00000000-0008-0000-0100-000070020000}"/>
            </a:ext>
          </a:extLst>
        </xdr:cNvPr>
        <xdr:cNvSpPr txBox="1"/>
      </xdr:nvSpPr>
      <xdr:spPr>
        <a:xfrm>
          <a:off x="4724400" y="300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10</xdr:row>
      <xdr:rowOff>0</xdr:rowOff>
    </xdr:from>
    <xdr:ext cx="184731" cy="264560"/>
    <xdr:sp macro="" textlink="">
      <xdr:nvSpPr>
        <xdr:cNvPr id="625" name="TextBox 624">
          <a:extLst>
            <a:ext uri="{FF2B5EF4-FFF2-40B4-BE49-F238E27FC236}">
              <a16:creationId xmlns:a16="http://schemas.microsoft.com/office/drawing/2014/main" id="{00000000-0008-0000-0100-000071020000}"/>
            </a:ext>
          </a:extLst>
        </xdr:cNvPr>
        <xdr:cNvSpPr txBox="1"/>
      </xdr:nvSpPr>
      <xdr:spPr>
        <a:xfrm>
          <a:off x="4724400" y="300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11</xdr:row>
      <xdr:rowOff>0</xdr:rowOff>
    </xdr:from>
    <xdr:ext cx="184731" cy="264560"/>
    <xdr:sp macro="" textlink="">
      <xdr:nvSpPr>
        <xdr:cNvPr id="626" name="TextBox 625">
          <a:extLst>
            <a:ext uri="{FF2B5EF4-FFF2-40B4-BE49-F238E27FC236}">
              <a16:creationId xmlns:a16="http://schemas.microsoft.com/office/drawing/2014/main" id="{00000000-0008-0000-0100-000072020000}"/>
            </a:ext>
          </a:extLst>
        </xdr:cNvPr>
        <xdr:cNvSpPr txBox="1"/>
      </xdr:nvSpPr>
      <xdr:spPr>
        <a:xfrm>
          <a:off x="4724400" y="342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11</xdr:row>
      <xdr:rowOff>0</xdr:rowOff>
    </xdr:from>
    <xdr:ext cx="184731" cy="264560"/>
    <xdr:sp macro="" textlink="">
      <xdr:nvSpPr>
        <xdr:cNvPr id="627" name="TextBox 626">
          <a:extLst>
            <a:ext uri="{FF2B5EF4-FFF2-40B4-BE49-F238E27FC236}">
              <a16:creationId xmlns:a16="http://schemas.microsoft.com/office/drawing/2014/main" id="{00000000-0008-0000-0100-000073020000}"/>
            </a:ext>
          </a:extLst>
        </xdr:cNvPr>
        <xdr:cNvSpPr txBox="1"/>
      </xdr:nvSpPr>
      <xdr:spPr>
        <a:xfrm>
          <a:off x="4724400" y="342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12</xdr:row>
      <xdr:rowOff>0</xdr:rowOff>
    </xdr:from>
    <xdr:ext cx="184731" cy="264560"/>
    <xdr:sp macro="" textlink="">
      <xdr:nvSpPr>
        <xdr:cNvPr id="628" name="TextBox 627">
          <a:extLst>
            <a:ext uri="{FF2B5EF4-FFF2-40B4-BE49-F238E27FC236}">
              <a16:creationId xmlns:a16="http://schemas.microsoft.com/office/drawing/2014/main" id="{00000000-0008-0000-0100-000074020000}"/>
            </a:ext>
          </a:extLst>
        </xdr:cNvPr>
        <xdr:cNvSpPr txBox="1"/>
      </xdr:nvSpPr>
      <xdr:spPr>
        <a:xfrm>
          <a:off x="4724400" y="385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12</xdr:row>
      <xdr:rowOff>0</xdr:rowOff>
    </xdr:from>
    <xdr:ext cx="184731" cy="264560"/>
    <xdr:sp macro="" textlink="">
      <xdr:nvSpPr>
        <xdr:cNvPr id="629" name="TextBox 628">
          <a:extLst>
            <a:ext uri="{FF2B5EF4-FFF2-40B4-BE49-F238E27FC236}">
              <a16:creationId xmlns:a16="http://schemas.microsoft.com/office/drawing/2014/main" id="{00000000-0008-0000-0100-000075020000}"/>
            </a:ext>
          </a:extLst>
        </xdr:cNvPr>
        <xdr:cNvSpPr txBox="1"/>
      </xdr:nvSpPr>
      <xdr:spPr>
        <a:xfrm>
          <a:off x="4724400" y="385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13</xdr:row>
      <xdr:rowOff>0</xdr:rowOff>
    </xdr:from>
    <xdr:ext cx="184731" cy="264560"/>
    <xdr:sp macro="" textlink="">
      <xdr:nvSpPr>
        <xdr:cNvPr id="630" name="TextBox 629">
          <a:extLst>
            <a:ext uri="{FF2B5EF4-FFF2-40B4-BE49-F238E27FC236}">
              <a16:creationId xmlns:a16="http://schemas.microsoft.com/office/drawing/2014/main" id="{00000000-0008-0000-0100-000076020000}"/>
            </a:ext>
          </a:extLst>
        </xdr:cNvPr>
        <xdr:cNvSpPr txBox="1"/>
      </xdr:nvSpPr>
      <xdr:spPr>
        <a:xfrm>
          <a:off x="4724400" y="428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13</xdr:row>
      <xdr:rowOff>0</xdr:rowOff>
    </xdr:from>
    <xdr:ext cx="184731" cy="264560"/>
    <xdr:sp macro="" textlink="">
      <xdr:nvSpPr>
        <xdr:cNvPr id="631" name="TextBox 630">
          <a:extLst>
            <a:ext uri="{FF2B5EF4-FFF2-40B4-BE49-F238E27FC236}">
              <a16:creationId xmlns:a16="http://schemas.microsoft.com/office/drawing/2014/main" id="{00000000-0008-0000-0100-000077020000}"/>
            </a:ext>
          </a:extLst>
        </xdr:cNvPr>
        <xdr:cNvSpPr txBox="1"/>
      </xdr:nvSpPr>
      <xdr:spPr>
        <a:xfrm>
          <a:off x="4724400" y="428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4</xdr:row>
      <xdr:rowOff>0</xdr:rowOff>
    </xdr:from>
    <xdr:ext cx="184731" cy="264560"/>
    <xdr:sp macro="" textlink="">
      <xdr:nvSpPr>
        <xdr:cNvPr id="632" name="TextBox 631">
          <a:extLst>
            <a:ext uri="{FF2B5EF4-FFF2-40B4-BE49-F238E27FC236}">
              <a16:creationId xmlns:a16="http://schemas.microsoft.com/office/drawing/2014/main" id="{00000000-0008-0000-0100-000078020000}"/>
            </a:ext>
          </a:extLst>
        </xdr:cNvPr>
        <xdr:cNvSpPr txBox="1"/>
      </xdr:nvSpPr>
      <xdr:spPr>
        <a:xfrm>
          <a:off x="4724400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4</xdr:row>
      <xdr:rowOff>0</xdr:rowOff>
    </xdr:from>
    <xdr:ext cx="184731" cy="264560"/>
    <xdr:sp macro="" textlink="">
      <xdr:nvSpPr>
        <xdr:cNvPr id="633" name="TextBox 632">
          <a:extLst>
            <a:ext uri="{FF2B5EF4-FFF2-40B4-BE49-F238E27FC236}">
              <a16:creationId xmlns:a16="http://schemas.microsoft.com/office/drawing/2014/main" id="{00000000-0008-0000-0100-000079020000}"/>
            </a:ext>
          </a:extLst>
        </xdr:cNvPr>
        <xdr:cNvSpPr txBox="1"/>
      </xdr:nvSpPr>
      <xdr:spPr>
        <a:xfrm>
          <a:off x="4724400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4</xdr:row>
      <xdr:rowOff>0</xdr:rowOff>
    </xdr:from>
    <xdr:ext cx="184731" cy="264560"/>
    <xdr:sp macro="" textlink="">
      <xdr:nvSpPr>
        <xdr:cNvPr id="634" name="TextBox 633">
          <a:extLst>
            <a:ext uri="{FF2B5EF4-FFF2-40B4-BE49-F238E27FC236}">
              <a16:creationId xmlns:a16="http://schemas.microsoft.com/office/drawing/2014/main" id="{00000000-0008-0000-0100-00007A020000}"/>
            </a:ext>
          </a:extLst>
        </xdr:cNvPr>
        <xdr:cNvSpPr txBox="1"/>
      </xdr:nvSpPr>
      <xdr:spPr>
        <a:xfrm>
          <a:off x="4724400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5</xdr:row>
      <xdr:rowOff>0</xdr:rowOff>
    </xdr:from>
    <xdr:ext cx="184731" cy="264560"/>
    <xdr:sp macro="" textlink="">
      <xdr:nvSpPr>
        <xdr:cNvPr id="635" name="TextBox 634">
          <a:extLst>
            <a:ext uri="{FF2B5EF4-FFF2-40B4-BE49-F238E27FC236}">
              <a16:creationId xmlns:a16="http://schemas.microsoft.com/office/drawing/2014/main" id="{00000000-0008-0000-0100-00007B020000}"/>
            </a:ext>
          </a:extLst>
        </xdr:cNvPr>
        <xdr:cNvSpPr txBox="1"/>
      </xdr:nvSpPr>
      <xdr:spPr>
        <a:xfrm>
          <a:off x="4724400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5</xdr:row>
      <xdr:rowOff>0</xdr:rowOff>
    </xdr:from>
    <xdr:ext cx="184731" cy="264560"/>
    <xdr:sp macro="" textlink="">
      <xdr:nvSpPr>
        <xdr:cNvPr id="636" name="TextBox 635">
          <a:extLst>
            <a:ext uri="{FF2B5EF4-FFF2-40B4-BE49-F238E27FC236}">
              <a16:creationId xmlns:a16="http://schemas.microsoft.com/office/drawing/2014/main" id="{00000000-0008-0000-0100-00007C020000}"/>
            </a:ext>
          </a:extLst>
        </xdr:cNvPr>
        <xdr:cNvSpPr txBox="1"/>
      </xdr:nvSpPr>
      <xdr:spPr>
        <a:xfrm>
          <a:off x="4724400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5</xdr:row>
      <xdr:rowOff>0</xdr:rowOff>
    </xdr:from>
    <xdr:ext cx="184731" cy="264560"/>
    <xdr:sp macro="" textlink="">
      <xdr:nvSpPr>
        <xdr:cNvPr id="637" name="TextBox 636">
          <a:extLst>
            <a:ext uri="{FF2B5EF4-FFF2-40B4-BE49-F238E27FC236}">
              <a16:creationId xmlns:a16="http://schemas.microsoft.com/office/drawing/2014/main" id="{00000000-0008-0000-0100-00007D020000}"/>
            </a:ext>
          </a:extLst>
        </xdr:cNvPr>
        <xdr:cNvSpPr txBox="1"/>
      </xdr:nvSpPr>
      <xdr:spPr>
        <a:xfrm>
          <a:off x="4724400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6</xdr:row>
      <xdr:rowOff>0</xdr:rowOff>
    </xdr:from>
    <xdr:ext cx="184731" cy="264560"/>
    <xdr:sp macro="" textlink="">
      <xdr:nvSpPr>
        <xdr:cNvPr id="638" name="TextBox 637">
          <a:extLst>
            <a:ext uri="{FF2B5EF4-FFF2-40B4-BE49-F238E27FC236}">
              <a16:creationId xmlns:a16="http://schemas.microsoft.com/office/drawing/2014/main" id="{00000000-0008-0000-0100-00007E020000}"/>
            </a:ext>
          </a:extLst>
        </xdr:cNvPr>
        <xdr:cNvSpPr txBox="1"/>
      </xdr:nvSpPr>
      <xdr:spPr>
        <a:xfrm>
          <a:off x="4724400" y="128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6</xdr:row>
      <xdr:rowOff>0</xdr:rowOff>
    </xdr:from>
    <xdr:ext cx="184731" cy="264560"/>
    <xdr:sp macro="" textlink="">
      <xdr:nvSpPr>
        <xdr:cNvPr id="639" name="TextBox 638">
          <a:extLst>
            <a:ext uri="{FF2B5EF4-FFF2-40B4-BE49-F238E27FC236}">
              <a16:creationId xmlns:a16="http://schemas.microsoft.com/office/drawing/2014/main" id="{00000000-0008-0000-0100-00007F020000}"/>
            </a:ext>
          </a:extLst>
        </xdr:cNvPr>
        <xdr:cNvSpPr txBox="1"/>
      </xdr:nvSpPr>
      <xdr:spPr>
        <a:xfrm>
          <a:off x="4724400" y="128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6</xdr:row>
      <xdr:rowOff>0</xdr:rowOff>
    </xdr:from>
    <xdr:ext cx="184731" cy="264560"/>
    <xdr:sp macro="" textlink="">
      <xdr:nvSpPr>
        <xdr:cNvPr id="640" name="TextBox 639">
          <a:extLst>
            <a:ext uri="{FF2B5EF4-FFF2-40B4-BE49-F238E27FC236}">
              <a16:creationId xmlns:a16="http://schemas.microsoft.com/office/drawing/2014/main" id="{00000000-0008-0000-0100-000080020000}"/>
            </a:ext>
          </a:extLst>
        </xdr:cNvPr>
        <xdr:cNvSpPr txBox="1"/>
      </xdr:nvSpPr>
      <xdr:spPr>
        <a:xfrm>
          <a:off x="4724400" y="128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7</xdr:row>
      <xdr:rowOff>0</xdr:rowOff>
    </xdr:from>
    <xdr:ext cx="184731" cy="264560"/>
    <xdr:sp macro="" textlink="">
      <xdr:nvSpPr>
        <xdr:cNvPr id="641" name="TextBox 640">
          <a:extLst>
            <a:ext uri="{FF2B5EF4-FFF2-40B4-BE49-F238E27FC236}">
              <a16:creationId xmlns:a16="http://schemas.microsoft.com/office/drawing/2014/main" id="{00000000-0008-0000-0100-000081020000}"/>
            </a:ext>
          </a:extLst>
        </xdr:cNvPr>
        <xdr:cNvSpPr txBox="1"/>
      </xdr:nvSpPr>
      <xdr:spPr>
        <a:xfrm>
          <a:off x="4724400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7</xdr:row>
      <xdr:rowOff>0</xdr:rowOff>
    </xdr:from>
    <xdr:ext cx="184731" cy="264560"/>
    <xdr:sp macro="" textlink="">
      <xdr:nvSpPr>
        <xdr:cNvPr id="642" name="TextBox 641">
          <a:extLst>
            <a:ext uri="{FF2B5EF4-FFF2-40B4-BE49-F238E27FC236}">
              <a16:creationId xmlns:a16="http://schemas.microsoft.com/office/drawing/2014/main" id="{00000000-0008-0000-0100-000082020000}"/>
            </a:ext>
          </a:extLst>
        </xdr:cNvPr>
        <xdr:cNvSpPr txBox="1"/>
      </xdr:nvSpPr>
      <xdr:spPr>
        <a:xfrm>
          <a:off x="4724400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7</xdr:row>
      <xdr:rowOff>0</xdr:rowOff>
    </xdr:from>
    <xdr:ext cx="184731" cy="264560"/>
    <xdr:sp macro="" textlink="">
      <xdr:nvSpPr>
        <xdr:cNvPr id="643" name="TextBox 642">
          <a:extLst>
            <a:ext uri="{FF2B5EF4-FFF2-40B4-BE49-F238E27FC236}">
              <a16:creationId xmlns:a16="http://schemas.microsoft.com/office/drawing/2014/main" id="{00000000-0008-0000-0100-000083020000}"/>
            </a:ext>
          </a:extLst>
        </xdr:cNvPr>
        <xdr:cNvSpPr txBox="1"/>
      </xdr:nvSpPr>
      <xdr:spPr>
        <a:xfrm>
          <a:off x="4724400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8</xdr:row>
      <xdr:rowOff>0</xdr:rowOff>
    </xdr:from>
    <xdr:ext cx="184731" cy="264560"/>
    <xdr:sp macro="" textlink="">
      <xdr:nvSpPr>
        <xdr:cNvPr id="644" name="TextBox 643">
          <a:extLst>
            <a:ext uri="{FF2B5EF4-FFF2-40B4-BE49-F238E27FC236}">
              <a16:creationId xmlns:a16="http://schemas.microsoft.com/office/drawing/2014/main" id="{00000000-0008-0000-0100-000084020000}"/>
            </a:ext>
          </a:extLst>
        </xdr:cNvPr>
        <xdr:cNvSpPr txBox="1"/>
      </xdr:nvSpPr>
      <xdr:spPr>
        <a:xfrm>
          <a:off x="47244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8</xdr:row>
      <xdr:rowOff>0</xdr:rowOff>
    </xdr:from>
    <xdr:ext cx="184731" cy="264560"/>
    <xdr:sp macro="" textlink="">
      <xdr:nvSpPr>
        <xdr:cNvPr id="645" name="TextBox 644">
          <a:extLst>
            <a:ext uri="{FF2B5EF4-FFF2-40B4-BE49-F238E27FC236}">
              <a16:creationId xmlns:a16="http://schemas.microsoft.com/office/drawing/2014/main" id="{00000000-0008-0000-0100-000085020000}"/>
            </a:ext>
          </a:extLst>
        </xdr:cNvPr>
        <xdr:cNvSpPr txBox="1"/>
      </xdr:nvSpPr>
      <xdr:spPr>
        <a:xfrm>
          <a:off x="47244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8</xdr:row>
      <xdr:rowOff>0</xdr:rowOff>
    </xdr:from>
    <xdr:ext cx="184731" cy="264560"/>
    <xdr:sp macro="" textlink="">
      <xdr:nvSpPr>
        <xdr:cNvPr id="646" name="TextBox 645">
          <a:extLst>
            <a:ext uri="{FF2B5EF4-FFF2-40B4-BE49-F238E27FC236}">
              <a16:creationId xmlns:a16="http://schemas.microsoft.com/office/drawing/2014/main" id="{00000000-0008-0000-0100-000086020000}"/>
            </a:ext>
          </a:extLst>
        </xdr:cNvPr>
        <xdr:cNvSpPr txBox="1"/>
      </xdr:nvSpPr>
      <xdr:spPr>
        <a:xfrm>
          <a:off x="47244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9</xdr:row>
      <xdr:rowOff>0</xdr:rowOff>
    </xdr:from>
    <xdr:ext cx="184731" cy="264560"/>
    <xdr:sp macro="" textlink="">
      <xdr:nvSpPr>
        <xdr:cNvPr id="647" name="TextBox 646">
          <a:extLst>
            <a:ext uri="{FF2B5EF4-FFF2-40B4-BE49-F238E27FC236}">
              <a16:creationId xmlns:a16="http://schemas.microsoft.com/office/drawing/2014/main" id="{00000000-0008-0000-0100-000087020000}"/>
            </a:ext>
          </a:extLst>
        </xdr:cNvPr>
        <xdr:cNvSpPr txBox="1"/>
      </xdr:nvSpPr>
      <xdr:spPr>
        <a:xfrm>
          <a:off x="4724400" y="257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9</xdr:row>
      <xdr:rowOff>0</xdr:rowOff>
    </xdr:from>
    <xdr:ext cx="184731" cy="264560"/>
    <xdr:sp macro="" textlink="">
      <xdr:nvSpPr>
        <xdr:cNvPr id="648" name="TextBox 647">
          <a:extLst>
            <a:ext uri="{FF2B5EF4-FFF2-40B4-BE49-F238E27FC236}">
              <a16:creationId xmlns:a16="http://schemas.microsoft.com/office/drawing/2014/main" id="{00000000-0008-0000-0100-000088020000}"/>
            </a:ext>
          </a:extLst>
        </xdr:cNvPr>
        <xdr:cNvSpPr txBox="1"/>
      </xdr:nvSpPr>
      <xdr:spPr>
        <a:xfrm>
          <a:off x="4724400" y="257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9</xdr:row>
      <xdr:rowOff>0</xdr:rowOff>
    </xdr:from>
    <xdr:ext cx="184731" cy="264560"/>
    <xdr:sp macro="" textlink="">
      <xdr:nvSpPr>
        <xdr:cNvPr id="649" name="TextBox 648">
          <a:extLst>
            <a:ext uri="{FF2B5EF4-FFF2-40B4-BE49-F238E27FC236}">
              <a16:creationId xmlns:a16="http://schemas.microsoft.com/office/drawing/2014/main" id="{00000000-0008-0000-0100-000089020000}"/>
            </a:ext>
          </a:extLst>
        </xdr:cNvPr>
        <xdr:cNvSpPr txBox="1"/>
      </xdr:nvSpPr>
      <xdr:spPr>
        <a:xfrm>
          <a:off x="4724400" y="257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10</xdr:row>
      <xdr:rowOff>0</xdr:rowOff>
    </xdr:from>
    <xdr:ext cx="184731" cy="264560"/>
    <xdr:sp macro="" textlink="">
      <xdr:nvSpPr>
        <xdr:cNvPr id="650" name="TextBox 649">
          <a:extLst>
            <a:ext uri="{FF2B5EF4-FFF2-40B4-BE49-F238E27FC236}">
              <a16:creationId xmlns:a16="http://schemas.microsoft.com/office/drawing/2014/main" id="{00000000-0008-0000-0100-00008A020000}"/>
            </a:ext>
          </a:extLst>
        </xdr:cNvPr>
        <xdr:cNvSpPr txBox="1"/>
      </xdr:nvSpPr>
      <xdr:spPr>
        <a:xfrm>
          <a:off x="4724400" y="300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10</xdr:row>
      <xdr:rowOff>0</xdr:rowOff>
    </xdr:from>
    <xdr:ext cx="184731" cy="264560"/>
    <xdr:sp macro="" textlink="">
      <xdr:nvSpPr>
        <xdr:cNvPr id="651" name="TextBox 650">
          <a:extLst>
            <a:ext uri="{FF2B5EF4-FFF2-40B4-BE49-F238E27FC236}">
              <a16:creationId xmlns:a16="http://schemas.microsoft.com/office/drawing/2014/main" id="{00000000-0008-0000-0100-00008B020000}"/>
            </a:ext>
          </a:extLst>
        </xdr:cNvPr>
        <xdr:cNvSpPr txBox="1"/>
      </xdr:nvSpPr>
      <xdr:spPr>
        <a:xfrm>
          <a:off x="4724400" y="300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10</xdr:row>
      <xdr:rowOff>0</xdr:rowOff>
    </xdr:from>
    <xdr:ext cx="184731" cy="264560"/>
    <xdr:sp macro="" textlink="">
      <xdr:nvSpPr>
        <xdr:cNvPr id="652" name="TextBox 651">
          <a:extLst>
            <a:ext uri="{FF2B5EF4-FFF2-40B4-BE49-F238E27FC236}">
              <a16:creationId xmlns:a16="http://schemas.microsoft.com/office/drawing/2014/main" id="{00000000-0008-0000-0100-00008C020000}"/>
            </a:ext>
          </a:extLst>
        </xdr:cNvPr>
        <xdr:cNvSpPr txBox="1"/>
      </xdr:nvSpPr>
      <xdr:spPr>
        <a:xfrm>
          <a:off x="4724400" y="300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11</xdr:row>
      <xdr:rowOff>0</xdr:rowOff>
    </xdr:from>
    <xdr:ext cx="184731" cy="264560"/>
    <xdr:sp macro="" textlink="">
      <xdr:nvSpPr>
        <xdr:cNvPr id="653" name="TextBox 652">
          <a:extLst>
            <a:ext uri="{FF2B5EF4-FFF2-40B4-BE49-F238E27FC236}">
              <a16:creationId xmlns:a16="http://schemas.microsoft.com/office/drawing/2014/main" id="{00000000-0008-0000-0100-00008D020000}"/>
            </a:ext>
          </a:extLst>
        </xdr:cNvPr>
        <xdr:cNvSpPr txBox="1"/>
      </xdr:nvSpPr>
      <xdr:spPr>
        <a:xfrm>
          <a:off x="4724400" y="342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11</xdr:row>
      <xdr:rowOff>0</xdr:rowOff>
    </xdr:from>
    <xdr:ext cx="184731" cy="264560"/>
    <xdr:sp macro="" textlink="">
      <xdr:nvSpPr>
        <xdr:cNvPr id="654" name="TextBox 653">
          <a:extLst>
            <a:ext uri="{FF2B5EF4-FFF2-40B4-BE49-F238E27FC236}">
              <a16:creationId xmlns:a16="http://schemas.microsoft.com/office/drawing/2014/main" id="{00000000-0008-0000-0100-00008E020000}"/>
            </a:ext>
          </a:extLst>
        </xdr:cNvPr>
        <xdr:cNvSpPr txBox="1"/>
      </xdr:nvSpPr>
      <xdr:spPr>
        <a:xfrm>
          <a:off x="4724400" y="342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11</xdr:row>
      <xdr:rowOff>0</xdr:rowOff>
    </xdr:from>
    <xdr:ext cx="184731" cy="264560"/>
    <xdr:sp macro="" textlink="">
      <xdr:nvSpPr>
        <xdr:cNvPr id="655" name="TextBox 654">
          <a:extLst>
            <a:ext uri="{FF2B5EF4-FFF2-40B4-BE49-F238E27FC236}">
              <a16:creationId xmlns:a16="http://schemas.microsoft.com/office/drawing/2014/main" id="{00000000-0008-0000-0100-00008F020000}"/>
            </a:ext>
          </a:extLst>
        </xdr:cNvPr>
        <xdr:cNvSpPr txBox="1"/>
      </xdr:nvSpPr>
      <xdr:spPr>
        <a:xfrm>
          <a:off x="4724400" y="342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12</xdr:row>
      <xdr:rowOff>0</xdr:rowOff>
    </xdr:from>
    <xdr:ext cx="184731" cy="264560"/>
    <xdr:sp macro="" textlink="">
      <xdr:nvSpPr>
        <xdr:cNvPr id="656" name="TextBox 655">
          <a:extLst>
            <a:ext uri="{FF2B5EF4-FFF2-40B4-BE49-F238E27FC236}">
              <a16:creationId xmlns:a16="http://schemas.microsoft.com/office/drawing/2014/main" id="{00000000-0008-0000-0100-000090020000}"/>
            </a:ext>
          </a:extLst>
        </xdr:cNvPr>
        <xdr:cNvSpPr txBox="1"/>
      </xdr:nvSpPr>
      <xdr:spPr>
        <a:xfrm>
          <a:off x="4724400" y="385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12</xdr:row>
      <xdr:rowOff>0</xdr:rowOff>
    </xdr:from>
    <xdr:ext cx="184731" cy="264560"/>
    <xdr:sp macro="" textlink="">
      <xdr:nvSpPr>
        <xdr:cNvPr id="657" name="TextBox 656">
          <a:extLst>
            <a:ext uri="{FF2B5EF4-FFF2-40B4-BE49-F238E27FC236}">
              <a16:creationId xmlns:a16="http://schemas.microsoft.com/office/drawing/2014/main" id="{00000000-0008-0000-0100-000091020000}"/>
            </a:ext>
          </a:extLst>
        </xdr:cNvPr>
        <xdr:cNvSpPr txBox="1"/>
      </xdr:nvSpPr>
      <xdr:spPr>
        <a:xfrm>
          <a:off x="4724400" y="385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12</xdr:row>
      <xdr:rowOff>0</xdr:rowOff>
    </xdr:from>
    <xdr:ext cx="184731" cy="264560"/>
    <xdr:sp macro="" textlink="">
      <xdr:nvSpPr>
        <xdr:cNvPr id="658" name="TextBox 657">
          <a:extLst>
            <a:ext uri="{FF2B5EF4-FFF2-40B4-BE49-F238E27FC236}">
              <a16:creationId xmlns:a16="http://schemas.microsoft.com/office/drawing/2014/main" id="{00000000-0008-0000-0100-000092020000}"/>
            </a:ext>
          </a:extLst>
        </xdr:cNvPr>
        <xdr:cNvSpPr txBox="1"/>
      </xdr:nvSpPr>
      <xdr:spPr>
        <a:xfrm>
          <a:off x="4724400" y="385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4</xdr:row>
      <xdr:rowOff>0</xdr:rowOff>
    </xdr:from>
    <xdr:ext cx="184731" cy="264560"/>
    <xdr:sp macro="" textlink="">
      <xdr:nvSpPr>
        <xdr:cNvPr id="659" name="TextBox 658">
          <a:extLst>
            <a:ext uri="{FF2B5EF4-FFF2-40B4-BE49-F238E27FC236}">
              <a16:creationId xmlns:a16="http://schemas.microsoft.com/office/drawing/2014/main" id="{00000000-0008-0000-0100-000093020000}"/>
            </a:ext>
          </a:extLst>
        </xdr:cNvPr>
        <xdr:cNvSpPr txBox="1"/>
      </xdr:nvSpPr>
      <xdr:spPr>
        <a:xfrm>
          <a:off x="4724400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5</xdr:row>
      <xdr:rowOff>0</xdr:rowOff>
    </xdr:from>
    <xdr:ext cx="184731" cy="264560"/>
    <xdr:sp macro="" textlink="">
      <xdr:nvSpPr>
        <xdr:cNvPr id="660" name="TextBox 659">
          <a:extLst>
            <a:ext uri="{FF2B5EF4-FFF2-40B4-BE49-F238E27FC236}">
              <a16:creationId xmlns:a16="http://schemas.microsoft.com/office/drawing/2014/main" id="{00000000-0008-0000-0100-000094020000}"/>
            </a:ext>
          </a:extLst>
        </xdr:cNvPr>
        <xdr:cNvSpPr txBox="1"/>
      </xdr:nvSpPr>
      <xdr:spPr>
        <a:xfrm>
          <a:off x="4724400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6</xdr:row>
      <xdr:rowOff>0</xdr:rowOff>
    </xdr:from>
    <xdr:ext cx="184731" cy="264560"/>
    <xdr:sp macro="" textlink="">
      <xdr:nvSpPr>
        <xdr:cNvPr id="661" name="TextBox 660">
          <a:extLst>
            <a:ext uri="{FF2B5EF4-FFF2-40B4-BE49-F238E27FC236}">
              <a16:creationId xmlns:a16="http://schemas.microsoft.com/office/drawing/2014/main" id="{00000000-0008-0000-0100-000095020000}"/>
            </a:ext>
          </a:extLst>
        </xdr:cNvPr>
        <xdr:cNvSpPr txBox="1"/>
      </xdr:nvSpPr>
      <xdr:spPr>
        <a:xfrm>
          <a:off x="4724400" y="128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7</xdr:row>
      <xdr:rowOff>0</xdr:rowOff>
    </xdr:from>
    <xdr:ext cx="184731" cy="264560"/>
    <xdr:sp macro="" textlink="">
      <xdr:nvSpPr>
        <xdr:cNvPr id="662" name="TextBox 661">
          <a:extLst>
            <a:ext uri="{FF2B5EF4-FFF2-40B4-BE49-F238E27FC236}">
              <a16:creationId xmlns:a16="http://schemas.microsoft.com/office/drawing/2014/main" id="{00000000-0008-0000-0100-000096020000}"/>
            </a:ext>
          </a:extLst>
        </xdr:cNvPr>
        <xdr:cNvSpPr txBox="1"/>
      </xdr:nvSpPr>
      <xdr:spPr>
        <a:xfrm>
          <a:off x="4724400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8</xdr:row>
      <xdr:rowOff>0</xdr:rowOff>
    </xdr:from>
    <xdr:ext cx="184731" cy="264560"/>
    <xdr:sp macro="" textlink="">
      <xdr:nvSpPr>
        <xdr:cNvPr id="663" name="TextBox 662">
          <a:extLst>
            <a:ext uri="{FF2B5EF4-FFF2-40B4-BE49-F238E27FC236}">
              <a16:creationId xmlns:a16="http://schemas.microsoft.com/office/drawing/2014/main" id="{00000000-0008-0000-0100-000097020000}"/>
            </a:ext>
          </a:extLst>
        </xdr:cNvPr>
        <xdr:cNvSpPr txBox="1"/>
      </xdr:nvSpPr>
      <xdr:spPr>
        <a:xfrm>
          <a:off x="47244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9</xdr:row>
      <xdr:rowOff>0</xdr:rowOff>
    </xdr:from>
    <xdr:ext cx="184731" cy="264560"/>
    <xdr:sp macro="" textlink="">
      <xdr:nvSpPr>
        <xdr:cNvPr id="664" name="TextBox 663">
          <a:extLst>
            <a:ext uri="{FF2B5EF4-FFF2-40B4-BE49-F238E27FC236}">
              <a16:creationId xmlns:a16="http://schemas.microsoft.com/office/drawing/2014/main" id="{00000000-0008-0000-0100-000098020000}"/>
            </a:ext>
          </a:extLst>
        </xdr:cNvPr>
        <xdr:cNvSpPr txBox="1"/>
      </xdr:nvSpPr>
      <xdr:spPr>
        <a:xfrm>
          <a:off x="4724400" y="257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10</xdr:row>
      <xdr:rowOff>0</xdr:rowOff>
    </xdr:from>
    <xdr:ext cx="184731" cy="264560"/>
    <xdr:sp macro="" textlink="">
      <xdr:nvSpPr>
        <xdr:cNvPr id="665" name="TextBox 664">
          <a:extLst>
            <a:ext uri="{FF2B5EF4-FFF2-40B4-BE49-F238E27FC236}">
              <a16:creationId xmlns:a16="http://schemas.microsoft.com/office/drawing/2014/main" id="{00000000-0008-0000-0100-000099020000}"/>
            </a:ext>
          </a:extLst>
        </xdr:cNvPr>
        <xdr:cNvSpPr txBox="1"/>
      </xdr:nvSpPr>
      <xdr:spPr>
        <a:xfrm>
          <a:off x="4724400" y="300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11</xdr:row>
      <xdr:rowOff>0</xdr:rowOff>
    </xdr:from>
    <xdr:ext cx="184731" cy="264560"/>
    <xdr:sp macro="" textlink="">
      <xdr:nvSpPr>
        <xdr:cNvPr id="666" name="TextBox 665">
          <a:extLst>
            <a:ext uri="{FF2B5EF4-FFF2-40B4-BE49-F238E27FC236}">
              <a16:creationId xmlns:a16="http://schemas.microsoft.com/office/drawing/2014/main" id="{00000000-0008-0000-0100-00009A020000}"/>
            </a:ext>
          </a:extLst>
        </xdr:cNvPr>
        <xdr:cNvSpPr txBox="1"/>
      </xdr:nvSpPr>
      <xdr:spPr>
        <a:xfrm>
          <a:off x="4724400" y="342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12</xdr:row>
      <xdr:rowOff>0</xdr:rowOff>
    </xdr:from>
    <xdr:ext cx="184731" cy="264560"/>
    <xdr:sp macro="" textlink="">
      <xdr:nvSpPr>
        <xdr:cNvPr id="667" name="TextBox 666">
          <a:extLst>
            <a:ext uri="{FF2B5EF4-FFF2-40B4-BE49-F238E27FC236}">
              <a16:creationId xmlns:a16="http://schemas.microsoft.com/office/drawing/2014/main" id="{00000000-0008-0000-0100-00009B020000}"/>
            </a:ext>
          </a:extLst>
        </xdr:cNvPr>
        <xdr:cNvSpPr txBox="1"/>
      </xdr:nvSpPr>
      <xdr:spPr>
        <a:xfrm>
          <a:off x="4724400" y="385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13</xdr:row>
      <xdr:rowOff>0</xdr:rowOff>
    </xdr:from>
    <xdr:ext cx="184731" cy="264560"/>
    <xdr:sp macro="" textlink="">
      <xdr:nvSpPr>
        <xdr:cNvPr id="668" name="TextBox 667">
          <a:extLst>
            <a:ext uri="{FF2B5EF4-FFF2-40B4-BE49-F238E27FC236}">
              <a16:creationId xmlns:a16="http://schemas.microsoft.com/office/drawing/2014/main" id="{00000000-0008-0000-0100-00009C020000}"/>
            </a:ext>
          </a:extLst>
        </xdr:cNvPr>
        <xdr:cNvSpPr txBox="1"/>
      </xdr:nvSpPr>
      <xdr:spPr>
        <a:xfrm>
          <a:off x="4724400" y="428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13</xdr:row>
      <xdr:rowOff>0</xdr:rowOff>
    </xdr:from>
    <xdr:ext cx="184731" cy="264560"/>
    <xdr:sp macro="" textlink="">
      <xdr:nvSpPr>
        <xdr:cNvPr id="669" name="TextBox 668">
          <a:extLst>
            <a:ext uri="{FF2B5EF4-FFF2-40B4-BE49-F238E27FC236}">
              <a16:creationId xmlns:a16="http://schemas.microsoft.com/office/drawing/2014/main" id="{00000000-0008-0000-0100-00009D020000}"/>
            </a:ext>
          </a:extLst>
        </xdr:cNvPr>
        <xdr:cNvSpPr txBox="1"/>
      </xdr:nvSpPr>
      <xdr:spPr>
        <a:xfrm>
          <a:off x="4724400" y="428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13</xdr:row>
      <xdr:rowOff>0</xdr:rowOff>
    </xdr:from>
    <xdr:ext cx="184731" cy="264560"/>
    <xdr:sp macro="" textlink="">
      <xdr:nvSpPr>
        <xdr:cNvPr id="670" name="TextBox 669">
          <a:extLst>
            <a:ext uri="{FF2B5EF4-FFF2-40B4-BE49-F238E27FC236}">
              <a16:creationId xmlns:a16="http://schemas.microsoft.com/office/drawing/2014/main" id="{00000000-0008-0000-0100-00009E020000}"/>
            </a:ext>
          </a:extLst>
        </xdr:cNvPr>
        <xdr:cNvSpPr txBox="1"/>
      </xdr:nvSpPr>
      <xdr:spPr>
        <a:xfrm>
          <a:off x="4724400" y="428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13</xdr:row>
      <xdr:rowOff>0</xdr:rowOff>
    </xdr:from>
    <xdr:ext cx="184731" cy="264560"/>
    <xdr:sp macro="" textlink="">
      <xdr:nvSpPr>
        <xdr:cNvPr id="671" name="TextBox 670">
          <a:extLst>
            <a:ext uri="{FF2B5EF4-FFF2-40B4-BE49-F238E27FC236}">
              <a16:creationId xmlns:a16="http://schemas.microsoft.com/office/drawing/2014/main" id="{00000000-0008-0000-0100-00009F020000}"/>
            </a:ext>
          </a:extLst>
        </xdr:cNvPr>
        <xdr:cNvSpPr txBox="1"/>
      </xdr:nvSpPr>
      <xdr:spPr>
        <a:xfrm>
          <a:off x="4724400" y="428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5</xdr:row>
      <xdr:rowOff>0</xdr:rowOff>
    </xdr:from>
    <xdr:ext cx="184731" cy="264560"/>
    <xdr:sp macro="" textlink="">
      <xdr:nvSpPr>
        <xdr:cNvPr id="672" name="TextBox 671">
          <a:extLst>
            <a:ext uri="{FF2B5EF4-FFF2-40B4-BE49-F238E27FC236}">
              <a16:creationId xmlns:a16="http://schemas.microsoft.com/office/drawing/2014/main" id="{00000000-0008-0000-0100-0000A0020000}"/>
            </a:ext>
          </a:extLst>
        </xdr:cNvPr>
        <xdr:cNvSpPr txBox="1"/>
      </xdr:nvSpPr>
      <xdr:spPr>
        <a:xfrm>
          <a:off x="4724400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5</xdr:row>
      <xdr:rowOff>0</xdr:rowOff>
    </xdr:from>
    <xdr:ext cx="184731" cy="264560"/>
    <xdr:sp macro="" textlink="">
      <xdr:nvSpPr>
        <xdr:cNvPr id="673" name="TextBox 672">
          <a:extLst>
            <a:ext uri="{FF2B5EF4-FFF2-40B4-BE49-F238E27FC236}">
              <a16:creationId xmlns:a16="http://schemas.microsoft.com/office/drawing/2014/main" id="{00000000-0008-0000-0100-0000A1020000}"/>
            </a:ext>
          </a:extLst>
        </xdr:cNvPr>
        <xdr:cNvSpPr txBox="1"/>
      </xdr:nvSpPr>
      <xdr:spPr>
        <a:xfrm>
          <a:off x="4724400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5</xdr:row>
      <xdr:rowOff>0</xdr:rowOff>
    </xdr:from>
    <xdr:ext cx="184731" cy="264560"/>
    <xdr:sp macro="" textlink="">
      <xdr:nvSpPr>
        <xdr:cNvPr id="674" name="TextBox 673">
          <a:extLst>
            <a:ext uri="{FF2B5EF4-FFF2-40B4-BE49-F238E27FC236}">
              <a16:creationId xmlns:a16="http://schemas.microsoft.com/office/drawing/2014/main" id="{00000000-0008-0000-0100-0000A2020000}"/>
            </a:ext>
          </a:extLst>
        </xdr:cNvPr>
        <xdr:cNvSpPr txBox="1"/>
      </xdr:nvSpPr>
      <xdr:spPr>
        <a:xfrm>
          <a:off x="4724400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5</xdr:row>
      <xdr:rowOff>0</xdr:rowOff>
    </xdr:from>
    <xdr:ext cx="184731" cy="264560"/>
    <xdr:sp macro="" textlink="">
      <xdr:nvSpPr>
        <xdr:cNvPr id="675" name="TextBox 674">
          <a:extLst>
            <a:ext uri="{FF2B5EF4-FFF2-40B4-BE49-F238E27FC236}">
              <a16:creationId xmlns:a16="http://schemas.microsoft.com/office/drawing/2014/main" id="{00000000-0008-0000-0100-0000A3020000}"/>
            </a:ext>
          </a:extLst>
        </xdr:cNvPr>
        <xdr:cNvSpPr txBox="1"/>
      </xdr:nvSpPr>
      <xdr:spPr>
        <a:xfrm>
          <a:off x="4724400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5</xdr:row>
      <xdr:rowOff>0</xdr:rowOff>
    </xdr:from>
    <xdr:ext cx="184731" cy="264560"/>
    <xdr:sp macro="" textlink="">
      <xdr:nvSpPr>
        <xdr:cNvPr id="676" name="TextBox 675">
          <a:extLst>
            <a:ext uri="{FF2B5EF4-FFF2-40B4-BE49-F238E27FC236}">
              <a16:creationId xmlns:a16="http://schemas.microsoft.com/office/drawing/2014/main" id="{00000000-0008-0000-0100-0000A4020000}"/>
            </a:ext>
          </a:extLst>
        </xdr:cNvPr>
        <xdr:cNvSpPr txBox="1"/>
      </xdr:nvSpPr>
      <xdr:spPr>
        <a:xfrm>
          <a:off x="4724400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5</xdr:row>
      <xdr:rowOff>0</xdr:rowOff>
    </xdr:from>
    <xdr:ext cx="184731" cy="264560"/>
    <xdr:sp macro="" textlink="">
      <xdr:nvSpPr>
        <xdr:cNvPr id="677" name="TextBox 676">
          <a:extLst>
            <a:ext uri="{FF2B5EF4-FFF2-40B4-BE49-F238E27FC236}">
              <a16:creationId xmlns:a16="http://schemas.microsoft.com/office/drawing/2014/main" id="{00000000-0008-0000-0100-0000A5020000}"/>
            </a:ext>
          </a:extLst>
        </xdr:cNvPr>
        <xdr:cNvSpPr txBox="1"/>
      </xdr:nvSpPr>
      <xdr:spPr>
        <a:xfrm>
          <a:off x="4724400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6</xdr:row>
      <xdr:rowOff>0</xdr:rowOff>
    </xdr:from>
    <xdr:ext cx="184731" cy="264560"/>
    <xdr:sp macro="" textlink="">
      <xdr:nvSpPr>
        <xdr:cNvPr id="678" name="TextBox 677">
          <a:extLst>
            <a:ext uri="{FF2B5EF4-FFF2-40B4-BE49-F238E27FC236}">
              <a16:creationId xmlns:a16="http://schemas.microsoft.com/office/drawing/2014/main" id="{00000000-0008-0000-0100-0000A6020000}"/>
            </a:ext>
          </a:extLst>
        </xdr:cNvPr>
        <xdr:cNvSpPr txBox="1"/>
      </xdr:nvSpPr>
      <xdr:spPr>
        <a:xfrm>
          <a:off x="4724400" y="128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6</xdr:row>
      <xdr:rowOff>0</xdr:rowOff>
    </xdr:from>
    <xdr:ext cx="184731" cy="264560"/>
    <xdr:sp macro="" textlink="">
      <xdr:nvSpPr>
        <xdr:cNvPr id="679" name="TextBox 678">
          <a:extLst>
            <a:ext uri="{FF2B5EF4-FFF2-40B4-BE49-F238E27FC236}">
              <a16:creationId xmlns:a16="http://schemas.microsoft.com/office/drawing/2014/main" id="{00000000-0008-0000-0100-0000A7020000}"/>
            </a:ext>
          </a:extLst>
        </xdr:cNvPr>
        <xdr:cNvSpPr txBox="1"/>
      </xdr:nvSpPr>
      <xdr:spPr>
        <a:xfrm>
          <a:off x="4724400" y="128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6</xdr:row>
      <xdr:rowOff>0</xdr:rowOff>
    </xdr:from>
    <xdr:ext cx="184731" cy="264560"/>
    <xdr:sp macro="" textlink="">
      <xdr:nvSpPr>
        <xdr:cNvPr id="680" name="TextBox 679">
          <a:extLst>
            <a:ext uri="{FF2B5EF4-FFF2-40B4-BE49-F238E27FC236}">
              <a16:creationId xmlns:a16="http://schemas.microsoft.com/office/drawing/2014/main" id="{00000000-0008-0000-0100-0000A8020000}"/>
            </a:ext>
          </a:extLst>
        </xdr:cNvPr>
        <xdr:cNvSpPr txBox="1"/>
      </xdr:nvSpPr>
      <xdr:spPr>
        <a:xfrm>
          <a:off x="4724400" y="128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6</xdr:row>
      <xdr:rowOff>0</xdr:rowOff>
    </xdr:from>
    <xdr:ext cx="184731" cy="264560"/>
    <xdr:sp macro="" textlink="">
      <xdr:nvSpPr>
        <xdr:cNvPr id="681" name="TextBox 680">
          <a:extLst>
            <a:ext uri="{FF2B5EF4-FFF2-40B4-BE49-F238E27FC236}">
              <a16:creationId xmlns:a16="http://schemas.microsoft.com/office/drawing/2014/main" id="{00000000-0008-0000-0100-0000A9020000}"/>
            </a:ext>
          </a:extLst>
        </xdr:cNvPr>
        <xdr:cNvSpPr txBox="1"/>
      </xdr:nvSpPr>
      <xdr:spPr>
        <a:xfrm>
          <a:off x="4724400" y="128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6</xdr:row>
      <xdr:rowOff>0</xdr:rowOff>
    </xdr:from>
    <xdr:ext cx="184731" cy="264560"/>
    <xdr:sp macro="" textlink="">
      <xdr:nvSpPr>
        <xdr:cNvPr id="682" name="TextBox 681">
          <a:extLst>
            <a:ext uri="{FF2B5EF4-FFF2-40B4-BE49-F238E27FC236}">
              <a16:creationId xmlns:a16="http://schemas.microsoft.com/office/drawing/2014/main" id="{00000000-0008-0000-0100-0000AA020000}"/>
            </a:ext>
          </a:extLst>
        </xdr:cNvPr>
        <xdr:cNvSpPr txBox="1"/>
      </xdr:nvSpPr>
      <xdr:spPr>
        <a:xfrm>
          <a:off x="4724400" y="128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6</xdr:row>
      <xdr:rowOff>0</xdr:rowOff>
    </xdr:from>
    <xdr:ext cx="184731" cy="264560"/>
    <xdr:sp macro="" textlink="">
      <xdr:nvSpPr>
        <xdr:cNvPr id="683" name="TextBox 682">
          <a:extLst>
            <a:ext uri="{FF2B5EF4-FFF2-40B4-BE49-F238E27FC236}">
              <a16:creationId xmlns:a16="http://schemas.microsoft.com/office/drawing/2014/main" id="{00000000-0008-0000-0100-0000AB020000}"/>
            </a:ext>
          </a:extLst>
        </xdr:cNvPr>
        <xdr:cNvSpPr txBox="1"/>
      </xdr:nvSpPr>
      <xdr:spPr>
        <a:xfrm>
          <a:off x="4724400" y="128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7</xdr:row>
      <xdr:rowOff>0</xdr:rowOff>
    </xdr:from>
    <xdr:ext cx="184731" cy="264560"/>
    <xdr:sp macro="" textlink="">
      <xdr:nvSpPr>
        <xdr:cNvPr id="684" name="TextBox 683">
          <a:extLst>
            <a:ext uri="{FF2B5EF4-FFF2-40B4-BE49-F238E27FC236}">
              <a16:creationId xmlns:a16="http://schemas.microsoft.com/office/drawing/2014/main" id="{00000000-0008-0000-0100-0000AC020000}"/>
            </a:ext>
          </a:extLst>
        </xdr:cNvPr>
        <xdr:cNvSpPr txBox="1"/>
      </xdr:nvSpPr>
      <xdr:spPr>
        <a:xfrm>
          <a:off x="4724400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7</xdr:row>
      <xdr:rowOff>0</xdr:rowOff>
    </xdr:from>
    <xdr:ext cx="184731" cy="264560"/>
    <xdr:sp macro="" textlink="">
      <xdr:nvSpPr>
        <xdr:cNvPr id="685" name="TextBox 684">
          <a:extLst>
            <a:ext uri="{FF2B5EF4-FFF2-40B4-BE49-F238E27FC236}">
              <a16:creationId xmlns:a16="http://schemas.microsoft.com/office/drawing/2014/main" id="{00000000-0008-0000-0100-0000AD020000}"/>
            </a:ext>
          </a:extLst>
        </xdr:cNvPr>
        <xdr:cNvSpPr txBox="1"/>
      </xdr:nvSpPr>
      <xdr:spPr>
        <a:xfrm>
          <a:off x="4724400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7</xdr:row>
      <xdr:rowOff>0</xdr:rowOff>
    </xdr:from>
    <xdr:ext cx="184731" cy="264560"/>
    <xdr:sp macro="" textlink="">
      <xdr:nvSpPr>
        <xdr:cNvPr id="686" name="TextBox 685">
          <a:extLst>
            <a:ext uri="{FF2B5EF4-FFF2-40B4-BE49-F238E27FC236}">
              <a16:creationId xmlns:a16="http://schemas.microsoft.com/office/drawing/2014/main" id="{00000000-0008-0000-0100-0000AE020000}"/>
            </a:ext>
          </a:extLst>
        </xdr:cNvPr>
        <xdr:cNvSpPr txBox="1"/>
      </xdr:nvSpPr>
      <xdr:spPr>
        <a:xfrm>
          <a:off x="4724400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7</xdr:row>
      <xdr:rowOff>0</xdr:rowOff>
    </xdr:from>
    <xdr:ext cx="184731" cy="264560"/>
    <xdr:sp macro="" textlink="">
      <xdr:nvSpPr>
        <xdr:cNvPr id="687" name="TextBox 686">
          <a:extLst>
            <a:ext uri="{FF2B5EF4-FFF2-40B4-BE49-F238E27FC236}">
              <a16:creationId xmlns:a16="http://schemas.microsoft.com/office/drawing/2014/main" id="{00000000-0008-0000-0100-0000AF020000}"/>
            </a:ext>
          </a:extLst>
        </xdr:cNvPr>
        <xdr:cNvSpPr txBox="1"/>
      </xdr:nvSpPr>
      <xdr:spPr>
        <a:xfrm>
          <a:off x="4724400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7</xdr:row>
      <xdr:rowOff>0</xdr:rowOff>
    </xdr:from>
    <xdr:ext cx="184731" cy="264560"/>
    <xdr:sp macro="" textlink="">
      <xdr:nvSpPr>
        <xdr:cNvPr id="688" name="TextBox 687">
          <a:extLst>
            <a:ext uri="{FF2B5EF4-FFF2-40B4-BE49-F238E27FC236}">
              <a16:creationId xmlns:a16="http://schemas.microsoft.com/office/drawing/2014/main" id="{00000000-0008-0000-0100-0000B0020000}"/>
            </a:ext>
          </a:extLst>
        </xdr:cNvPr>
        <xdr:cNvSpPr txBox="1"/>
      </xdr:nvSpPr>
      <xdr:spPr>
        <a:xfrm>
          <a:off x="4724400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7</xdr:row>
      <xdr:rowOff>0</xdr:rowOff>
    </xdr:from>
    <xdr:ext cx="184731" cy="264560"/>
    <xdr:sp macro="" textlink="">
      <xdr:nvSpPr>
        <xdr:cNvPr id="689" name="TextBox 688">
          <a:extLst>
            <a:ext uri="{FF2B5EF4-FFF2-40B4-BE49-F238E27FC236}">
              <a16:creationId xmlns:a16="http://schemas.microsoft.com/office/drawing/2014/main" id="{00000000-0008-0000-0100-0000B1020000}"/>
            </a:ext>
          </a:extLst>
        </xdr:cNvPr>
        <xdr:cNvSpPr txBox="1"/>
      </xdr:nvSpPr>
      <xdr:spPr>
        <a:xfrm>
          <a:off x="4724400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8</xdr:row>
      <xdr:rowOff>0</xdr:rowOff>
    </xdr:from>
    <xdr:ext cx="184731" cy="264560"/>
    <xdr:sp macro="" textlink="">
      <xdr:nvSpPr>
        <xdr:cNvPr id="690" name="TextBox 689">
          <a:extLst>
            <a:ext uri="{FF2B5EF4-FFF2-40B4-BE49-F238E27FC236}">
              <a16:creationId xmlns:a16="http://schemas.microsoft.com/office/drawing/2014/main" id="{00000000-0008-0000-0100-0000B2020000}"/>
            </a:ext>
          </a:extLst>
        </xdr:cNvPr>
        <xdr:cNvSpPr txBox="1"/>
      </xdr:nvSpPr>
      <xdr:spPr>
        <a:xfrm>
          <a:off x="47244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8</xdr:row>
      <xdr:rowOff>0</xdr:rowOff>
    </xdr:from>
    <xdr:ext cx="184731" cy="264560"/>
    <xdr:sp macro="" textlink="">
      <xdr:nvSpPr>
        <xdr:cNvPr id="691" name="TextBox 690">
          <a:extLst>
            <a:ext uri="{FF2B5EF4-FFF2-40B4-BE49-F238E27FC236}">
              <a16:creationId xmlns:a16="http://schemas.microsoft.com/office/drawing/2014/main" id="{00000000-0008-0000-0100-0000B3020000}"/>
            </a:ext>
          </a:extLst>
        </xdr:cNvPr>
        <xdr:cNvSpPr txBox="1"/>
      </xdr:nvSpPr>
      <xdr:spPr>
        <a:xfrm>
          <a:off x="47244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8</xdr:row>
      <xdr:rowOff>0</xdr:rowOff>
    </xdr:from>
    <xdr:ext cx="184731" cy="264560"/>
    <xdr:sp macro="" textlink="">
      <xdr:nvSpPr>
        <xdr:cNvPr id="692" name="TextBox 691">
          <a:extLst>
            <a:ext uri="{FF2B5EF4-FFF2-40B4-BE49-F238E27FC236}">
              <a16:creationId xmlns:a16="http://schemas.microsoft.com/office/drawing/2014/main" id="{00000000-0008-0000-0100-0000B4020000}"/>
            </a:ext>
          </a:extLst>
        </xdr:cNvPr>
        <xdr:cNvSpPr txBox="1"/>
      </xdr:nvSpPr>
      <xdr:spPr>
        <a:xfrm>
          <a:off x="47244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8</xdr:row>
      <xdr:rowOff>0</xdr:rowOff>
    </xdr:from>
    <xdr:ext cx="184731" cy="264560"/>
    <xdr:sp macro="" textlink="">
      <xdr:nvSpPr>
        <xdr:cNvPr id="693" name="TextBox 692">
          <a:extLst>
            <a:ext uri="{FF2B5EF4-FFF2-40B4-BE49-F238E27FC236}">
              <a16:creationId xmlns:a16="http://schemas.microsoft.com/office/drawing/2014/main" id="{00000000-0008-0000-0100-0000B5020000}"/>
            </a:ext>
          </a:extLst>
        </xdr:cNvPr>
        <xdr:cNvSpPr txBox="1"/>
      </xdr:nvSpPr>
      <xdr:spPr>
        <a:xfrm>
          <a:off x="47244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8</xdr:row>
      <xdr:rowOff>0</xdr:rowOff>
    </xdr:from>
    <xdr:ext cx="184731" cy="264560"/>
    <xdr:sp macro="" textlink="">
      <xdr:nvSpPr>
        <xdr:cNvPr id="694" name="TextBox 693">
          <a:extLst>
            <a:ext uri="{FF2B5EF4-FFF2-40B4-BE49-F238E27FC236}">
              <a16:creationId xmlns:a16="http://schemas.microsoft.com/office/drawing/2014/main" id="{00000000-0008-0000-0100-0000B6020000}"/>
            </a:ext>
          </a:extLst>
        </xdr:cNvPr>
        <xdr:cNvSpPr txBox="1"/>
      </xdr:nvSpPr>
      <xdr:spPr>
        <a:xfrm>
          <a:off x="47244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8</xdr:row>
      <xdr:rowOff>0</xdr:rowOff>
    </xdr:from>
    <xdr:ext cx="184731" cy="264560"/>
    <xdr:sp macro="" textlink="">
      <xdr:nvSpPr>
        <xdr:cNvPr id="695" name="TextBox 694">
          <a:extLst>
            <a:ext uri="{FF2B5EF4-FFF2-40B4-BE49-F238E27FC236}">
              <a16:creationId xmlns:a16="http://schemas.microsoft.com/office/drawing/2014/main" id="{00000000-0008-0000-0100-0000B7020000}"/>
            </a:ext>
          </a:extLst>
        </xdr:cNvPr>
        <xdr:cNvSpPr txBox="1"/>
      </xdr:nvSpPr>
      <xdr:spPr>
        <a:xfrm>
          <a:off x="47244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9</xdr:row>
      <xdr:rowOff>0</xdr:rowOff>
    </xdr:from>
    <xdr:ext cx="184731" cy="264560"/>
    <xdr:sp macro="" textlink="">
      <xdr:nvSpPr>
        <xdr:cNvPr id="696" name="TextBox 695">
          <a:extLst>
            <a:ext uri="{FF2B5EF4-FFF2-40B4-BE49-F238E27FC236}">
              <a16:creationId xmlns:a16="http://schemas.microsoft.com/office/drawing/2014/main" id="{00000000-0008-0000-0100-0000B8020000}"/>
            </a:ext>
          </a:extLst>
        </xdr:cNvPr>
        <xdr:cNvSpPr txBox="1"/>
      </xdr:nvSpPr>
      <xdr:spPr>
        <a:xfrm>
          <a:off x="4724400" y="257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9</xdr:row>
      <xdr:rowOff>0</xdr:rowOff>
    </xdr:from>
    <xdr:ext cx="184731" cy="264560"/>
    <xdr:sp macro="" textlink="">
      <xdr:nvSpPr>
        <xdr:cNvPr id="697" name="TextBox 696">
          <a:extLst>
            <a:ext uri="{FF2B5EF4-FFF2-40B4-BE49-F238E27FC236}">
              <a16:creationId xmlns:a16="http://schemas.microsoft.com/office/drawing/2014/main" id="{00000000-0008-0000-0100-0000B9020000}"/>
            </a:ext>
          </a:extLst>
        </xdr:cNvPr>
        <xdr:cNvSpPr txBox="1"/>
      </xdr:nvSpPr>
      <xdr:spPr>
        <a:xfrm>
          <a:off x="4724400" y="257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9</xdr:row>
      <xdr:rowOff>0</xdr:rowOff>
    </xdr:from>
    <xdr:ext cx="184731" cy="264560"/>
    <xdr:sp macro="" textlink="">
      <xdr:nvSpPr>
        <xdr:cNvPr id="698" name="TextBox 697">
          <a:extLst>
            <a:ext uri="{FF2B5EF4-FFF2-40B4-BE49-F238E27FC236}">
              <a16:creationId xmlns:a16="http://schemas.microsoft.com/office/drawing/2014/main" id="{00000000-0008-0000-0100-0000BA020000}"/>
            </a:ext>
          </a:extLst>
        </xdr:cNvPr>
        <xdr:cNvSpPr txBox="1"/>
      </xdr:nvSpPr>
      <xdr:spPr>
        <a:xfrm>
          <a:off x="4724400" y="257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9</xdr:row>
      <xdr:rowOff>0</xdr:rowOff>
    </xdr:from>
    <xdr:ext cx="184731" cy="264560"/>
    <xdr:sp macro="" textlink="">
      <xdr:nvSpPr>
        <xdr:cNvPr id="699" name="TextBox 698">
          <a:extLst>
            <a:ext uri="{FF2B5EF4-FFF2-40B4-BE49-F238E27FC236}">
              <a16:creationId xmlns:a16="http://schemas.microsoft.com/office/drawing/2014/main" id="{00000000-0008-0000-0100-0000BB020000}"/>
            </a:ext>
          </a:extLst>
        </xdr:cNvPr>
        <xdr:cNvSpPr txBox="1"/>
      </xdr:nvSpPr>
      <xdr:spPr>
        <a:xfrm>
          <a:off x="4724400" y="257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9</xdr:row>
      <xdr:rowOff>0</xdr:rowOff>
    </xdr:from>
    <xdr:ext cx="184731" cy="264560"/>
    <xdr:sp macro="" textlink="">
      <xdr:nvSpPr>
        <xdr:cNvPr id="700" name="TextBox 699">
          <a:extLst>
            <a:ext uri="{FF2B5EF4-FFF2-40B4-BE49-F238E27FC236}">
              <a16:creationId xmlns:a16="http://schemas.microsoft.com/office/drawing/2014/main" id="{00000000-0008-0000-0100-0000BC020000}"/>
            </a:ext>
          </a:extLst>
        </xdr:cNvPr>
        <xdr:cNvSpPr txBox="1"/>
      </xdr:nvSpPr>
      <xdr:spPr>
        <a:xfrm>
          <a:off x="4724400" y="257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9</xdr:row>
      <xdr:rowOff>0</xdr:rowOff>
    </xdr:from>
    <xdr:ext cx="184731" cy="264560"/>
    <xdr:sp macro="" textlink="">
      <xdr:nvSpPr>
        <xdr:cNvPr id="701" name="TextBox 700">
          <a:extLst>
            <a:ext uri="{FF2B5EF4-FFF2-40B4-BE49-F238E27FC236}">
              <a16:creationId xmlns:a16="http://schemas.microsoft.com/office/drawing/2014/main" id="{00000000-0008-0000-0100-0000BD020000}"/>
            </a:ext>
          </a:extLst>
        </xdr:cNvPr>
        <xdr:cNvSpPr txBox="1"/>
      </xdr:nvSpPr>
      <xdr:spPr>
        <a:xfrm>
          <a:off x="4724400" y="257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10</xdr:row>
      <xdr:rowOff>0</xdr:rowOff>
    </xdr:from>
    <xdr:ext cx="184731" cy="264560"/>
    <xdr:sp macro="" textlink="">
      <xdr:nvSpPr>
        <xdr:cNvPr id="702" name="TextBox 701">
          <a:extLst>
            <a:ext uri="{FF2B5EF4-FFF2-40B4-BE49-F238E27FC236}">
              <a16:creationId xmlns:a16="http://schemas.microsoft.com/office/drawing/2014/main" id="{00000000-0008-0000-0100-0000BE020000}"/>
            </a:ext>
          </a:extLst>
        </xdr:cNvPr>
        <xdr:cNvSpPr txBox="1"/>
      </xdr:nvSpPr>
      <xdr:spPr>
        <a:xfrm>
          <a:off x="4724400" y="300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10</xdr:row>
      <xdr:rowOff>0</xdr:rowOff>
    </xdr:from>
    <xdr:ext cx="184731" cy="264560"/>
    <xdr:sp macro="" textlink="">
      <xdr:nvSpPr>
        <xdr:cNvPr id="703" name="TextBox 702">
          <a:extLst>
            <a:ext uri="{FF2B5EF4-FFF2-40B4-BE49-F238E27FC236}">
              <a16:creationId xmlns:a16="http://schemas.microsoft.com/office/drawing/2014/main" id="{00000000-0008-0000-0100-0000BF020000}"/>
            </a:ext>
          </a:extLst>
        </xdr:cNvPr>
        <xdr:cNvSpPr txBox="1"/>
      </xdr:nvSpPr>
      <xdr:spPr>
        <a:xfrm>
          <a:off x="4724400" y="300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10</xdr:row>
      <xdr:rowOff>0</xdr:rowOff>
    </xdr:from>
    <xdr:ext cx="184731" cy="264560"/>
    <xdr:sp macro="" textlink="">
      <xdr:nvSpPr>
        <xdr:cNvPr id="704" name="TextBox 703">
          <a:extLst>
            <a:ext uri="{FF2B5EF4-FFF2-40B4-BE49-F238E27FC236}">
              <a16:creationId xmlns:a16="http://schemas.microsoft.com/office/drawing/2014/main" id="{00000000-0008-0000-0100-0000C0020000}"/>
            </a:ext>
          </a:extLst>
        </xdr:cNvPr>
        <xdr:cNvSpPr txBox="1"/>
      </xdr:nvSpPr>
      <xdr:spPr>
        <a:xfrm>
          <a:off x="4724400" y="300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10</xdr:row>
      <xdr:rowOff>0</xdr:rowOff>
    </xdr:from>
    <xdr:ext cx="184731" cy="264560"/>
    <xdr:sp macro="" textlink="">
      <xdr:nvSpPr>
        <xdr:cNvPr id="705" name="TextBox 704">
          <a:extLst>
            <a:ext uri="{FF2B5EF4-FFF2-40B4-BE49-F238E27FC236}">
              <a16:creationId xmlns:a16="http://schemas.microsoft.com/office/drawing/2014/main" id="{00000000-0008-0000-0100-0000C1020000}"/>
            </a:ext>
          </a:extLst>
        </xdr:cNvPr>
        <xdr:cNvSpPr txBox="1"/>
      </xdr:nvSpPr>
      <xdr:spPr>
        <a:xfrm>
          <a:off x="4724400" y="300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10</xdr:row>
      <xdr:rowOff>0</xdr:rowOff>
    </xdr:from>
    <xdr:ext cx="184731" cy="264560"/>
    <xdr:sp macro="" textlink="">
      <xdr:nvSpPr>
        <xdr:cNvPr id="706" name="TextBox 705">
          <a:extLst>
            <a:ext uri="{FF2B5EF4-FFF2-40B4-BE49-F238E27FC236}">
              <a16:creationId xmlns:a16="http://schemas.microsoft.com/office/drawing/2014/main" id="{00000000-0008-0000-0100-0000C2020000}"/>
            </a:ext>
          </a:extLst>
        </xdr:cNvPr>
        <xdr:cNvSpPr txBox="1"/>
      </xdr:nvSpPr>
      <xdr:spPr>
        <a:xfrm>
          <a:off x="4724400" y="300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10</xdr:row>
      <xdr:rowOff>0</xdr:rowOff>
    </xdr:from>
    <xdr:ext cx="184731" cy="264560"/>
    <xdr:sp macro="" textlink="">
      <xdr:nvSpPr>
        <xdr:cNvPr id="707" name="TextBox 706">
          <a:extLst>
            <a:ext uri="{FF2B5EF4-FFF2-40B4-BE49-F238E27FC236}">
              <a16:creationId xmlns:a16="http://schemas.microsoft.com/office/drawing/2014/main" id="{00000000-0008-0000-0100-0000C3020000}"/>
            </a:ext>
          </a:extLst>
        </xdr:cNvPr>
        <xdr:cNvSpPr txBox="1"/>
      </xdr:nvSpPr>
      <xdr:spPr>
        <a:xfrm>
          <a:off x="4724400" y="300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11</xdr:row>
      <xdr:rowOff>0</xdr:rowOff>
    </xdr:from>
    <xdr:ext cx="184731" cy="264560"/>
    <xdr:sp macro="" textlink="">
      <xdr:nvSpPr>
        <xdr:cNvPr id="708" name="TextBox 707">
          <a:extLst>
            <a:ext uri="{FF2B5EF4-FFF2-40B4-BE49-F238E27FC236}">
              <a16:creationId xmlns:a16="http://schemas.microsoft.com/office/drawing/2014/main" id="{00000000-0008-0000-0100-0000C4020000}"/>
            </a:ext>
          </a:extLst>
        </xdr:cNvPr>
        <xdr:cNvSpPr txBox="1"/>
      </xdr:nvSpPr>
      <xdr:spPr>
        <a:xfrm>
          <a:off x="4724400" y="342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11</xdr:row>
      <xdr:rowOff>0</xdr:rowOff>
    </xdr:from>
    <xdr:ext cx="184731" cy="264560"/>
    <xdr:sp macro="" textlink="">
      <xdr:nvSpPr>
        <xdr:cNvPr id="709" name="TextBox 708">
          <a:extLst>
            <a:ext uri="{FF2B5EF4-FFF2-40B4-BE49-F238E27FC236}">
              <a16:creationId xmlns:a16="http://schemas.microsoft.com/office/drawing/2014/main" id="{00000000-0008-0000-0100-0000C5020000}"/>
            </a:ext>
          </a:extLst>
        </xdr:cNvPr>
        <xdr:cNvSpPr txBox="1"/>
      </xdr:nvSpPr>
      <xdr:spPr>
        <a:xfrm>
          <a:off x="4724400" y="342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11</xdr:row>
      <xdr:rowOff>0</xdr:rowOff>
    </xdr:from>
    <xdr:ext cx="184731" cy="264560"/>
    <xdr:sp macro="" textlink="">
      <xdr:nvSpPr>
        <xdr:cNvPr id="710" name="TextBox 709">
          <a:extLst>
            <a:ext uri="{FF2B5EF4-FFF2-40B4-BE49-F238E27FC236}">
              <a16:creationId xmlns:a16="http://schemas.microsoft.com/office/drawing/2014/main" id="{00000000-0008-0000-0100-0000C6020000}"/>
            </a:ext>
          </a:extLst>
        </xdr:cNvPr>
        <xdr:cNvSpPr txBox="1"/>
      </xdr:nvSpPr>
      <xdr:spPr>
        <a:xfrm>
          <a:off x="4724400" y="342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11</xdr:row>
      <xdr:rowOff>0</xdr:rowOff>
    </xdr:from>
    <xdr:ext cx="184731" cy="264560"/>
    <xdr:sp macro="" textlink="">
      <xdr:nvSpPr>
        <xdr:cNvPr id="711" name="TextBox 710">
          <a:extLst>
            <a:ext uri="{FF2B5EF4-FFF2-40B4-BE49-F238E27FC236}">
              <a16:creationId xmlns:a16="http://schemas.microsoft.com/office/drawing/2014/main" id="{00000000-0008-0000-0100-0000C7020000}"/>
            </a:ext>
          </a:extLst>
        </xdr:cNvPr>
        <xdr:cNvSpPr txBox="1"/>
      </xdr:nvSpPr>
      <xdr:spPr>
        <a:xfrm>
          <a:off x="4724400" y="342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11</xdr:row>
      <xdr:rowOff>0</xdr:rowOff>
    </xdr:from>
    <xdr:ext cx="184731" cy="264560"/>
    <xdr:sp macro="" textlink="">
      <xdr:nvSpPr>
        <xdr:cNvPr id="712" name="TextBox 711">
          <a:extLst>
            <a:ext uri="{FF2B5EF4-FFF2-40B4-BE49-F238E27FC236}">
              <a16:creationId xmlns:a16="http://schemas.microsoft.com/office/drawing/2014/main" id="{00000000-0008-0000-0100-0000C8020000}"/>
            </a:ext>
          </a:extLst>
        </xdr:cNvPr>
        <xdr:cNvSpPr txBox="1"/>
      </xdr:nvSpPr>
      <xdr:spPr>
        <a:xfrm>
          <a:off x="4724400" y="342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11</xdr:row>
      <xdr:rowOff>0</xdr:rowOff>
    </xdr:from>
    <xdr:ext cx="184731" cy="264560"/>
    <xdr:sp macro="" textlink="">
      <xdr:nvSpPr>
        <xdr:cNvPr id="713" name="TextBox 712">
          <a:extLst>
            <a:ext uri="{FF2B5EF4-FFF2-40B4-BE49-F238E27FC236}">
              <a16:creationId xmlns:a16="http://schemas.microsoft.com/office/drawing/2014/main" id="{00000000-0008-0000-0100-0000C9020000}"/>
            </a:ext>
          </a:extLst>
        </xdr:cNvPr>
        <xdr:cNvSpPr txBox="1"/>
      </xdr:nvSpPr>
      <xdr:spPr>
        <a:xfrm>
          <a:off x="4724400" y="342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12</xdr:row>
      <xdr:rowOff>0</xdr:rowOff>
    </xdr:from>
    <xdr:ext cx="184731" cy="264560"/>
    <xdr:sp macro="" textlink="">
      <xdr:nvSpPr>
        <xdr:cNvPr id="714" name="TextBox 713">
          <a:extLst>
            <a:ext uri="{FF2B5EF4-FFF2-40B4-BE49-F238E27FC236}">
              <a16:creationId xmlns:a16="http://schemas.microsoft.com/office/drawing/2014/main" id="{00000000-0008-0000-0100-0000CA020000}"/>
            </a:ext>
          </a:extLst>
        </xdr:cNvPr>
        <xdr:cNvSpPr txBox="1"/>
      </xdr:nvSpPr>
      <xdr:spPr>
        <a:xfrm>
          <a:off x="4724400" y="385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12</xdr:row>
      <xdr:rowOff>0</xdr:rowOff>
    </xdr:from>
    <xdr:ext cx="184731" cy="264560"/>
    <xdr:sp macro="" textlink="">
      <xdr:nvSpPr>
        <xdr:cNvPr id="715" name="TextBox 714">
          <a:extLst>
            <a:ext uri="{FF2B5EF4-FFF2-40B4-BE49-F238E27FC236}">
              <a16:creationId xmlns:a16="http://schemas.microsoft.com/office/drawing/2014/main" id="{00000000-0008-0000-0100-0000CB020000}"/>
            </a:ext>
          </a:extLst>
        </xdr:cNvPr>
        <xdr:cNvSpPr txBox="1"/>
      </xdr:nvSpPr>
      <xdr:spPr>
        <a:xfrm>
          <a:off x="4724400" y="385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12</xdr:row>
      <xdr:rowOff>0</xdr:rowOff>
    </xdr:from>
    <xdr:ext cx="184731" cy="264560"/>
    <xdr:sp macro="" textlink="">
      <xdr:nvSpPr>
        <xdr:cNvPr id="716" name="TextBox 715">
          <a:extLst>
            <a:ext uri="{FF2B5EF4-FFF2-40B4-BE49-F238E27FC236}">
              <a16:creationId xmlns:a16="http://schemas.microsoft.com/office/drawing/2014/main" id="{00000000-0008-0000-0100-0000CC020000}"/>
            </a:ext>
          </a:extLst>
        </xdr:cNvPr>
        <xdr:cNvSpPr txBox="1"/>
      </xdr:nvSpPr>
      <xdr:spPr>
        <a:xfrm>
          <a:off x="4724400" y="385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12</xdr:row>
      <xdr:rowOff>0</xdr:rowOff>
    </xdr:from>
    <xdr:ext cx="184731" cy="264560"/>
    <xdr:sp macro="" textlink="">
      <xdr:nvSpPr>
        <xdr:cNvPr id="717" name="TextBox 716">
          <a:extLst>
            <a:ext uri="{FF2B5EF4-FFF2-40B4-BE49-F238E27FC236}">
              <a16:creationId xmlns:a16="http://schemas.microsoft.com/office/drawing/2014/main" id="{00000000-0008-0000-0100-0000CD020000}"/>
            </a:ext>
          </a:extLst>
        </xdr:cNvPr>
        <xdr:cNvSpPr txBox="1"/>
      </xdr:nvSpPr>
      <xdr:spPr>
        <a:xfrm>
          <a:off x="4724400" y="385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12</xdr:row>
      <xdr:rowOff>0</xdr:rowOff>
    </xdr:from>
    <xdr:ext cx="184731" cy="264560"/>
    <xdr:sp macro="" textlink="">
      <xdr:nvSpPr>
        <xdr:cNvPr id="718" name="TextBox 717">
          <a:extLst>
            <a:ext uri="{FF2B5EF4-FFF2-40B4-BE49-F238E27FC236}">
              <a16:creationId xmlns:a16="http://schemas.microsoft.com/office/drawing/2014/main" id="{00000000-0008-0000-0100-0000CE020000}"/>
            </a:ext>
          </a:extLst>
        </xdr:cNvPr>
        <xdr:cNvSpPr txBox="1"/>
      </xdr:nvSpPr>
      <xdr:spPr>
        <a:xfrm>
          <a:off x="4724400" y="385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12</xdr:row>
      <xdr:rowOff>0</xdr:rowOff>
    </xdr:from>
    <xdr:ext cx="184731" cy="264560"/>
    <xdr:sp macro="" textlink="">
      <xdr:nvSpPr>
        <xdr:cNvPr id="719" name="TextBox 718">
          <a:extLst>
            <a:ext uri="{FF2B5EF4-FFF2-40B4-BE49-F238E27FC236}">
              <a16:creationId xmlns:a16="http://schemas.microsoft.com/office/drawing/2014/main" id="{00000000-0008-0000-0100-0000CF020000}"/>
            </a:ext>
          </a:extLst>
        </xdr:cNvPr>
        <xdr:cNvSpPr txBox="1"/>
      </xdr:nvSpPr>
      <xdr:spPr>
        <a:xfrm>
          <a:off x="4724400" y="385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13</xdr:row>
      <xdr:rowOff>0</xdr:rowOff>
    </xdr:from>
    <xdr:ext cx="184731" cy="264560"/>
    <xdr:sp macro="" textlink="">
      <xdr:nvSpPr>
        <xdr:cNvPr id="720" name="TextBox 719">
          <a:extLst>
            <a:ext uri="{FF2B5EF4-FFF2-40B4-BE49-F238E27FC236}">
              <a16:creationId xmlns:a16="http://schemas.microsoft.com/office/drawing/2014/main" id="{00000000-0008-0000-0100-0000D0020000}"/>
            </a:ext>
          </a:extLst>
        </xdr:cNvPr>
        <xdr:cNvSpPr txBox="1"/>
      </xdr:nvSpPr>
      <xdr:spPr>
        <a:xfrm>
          <a:off x="4724400" y="428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13</xdr:row>
      <xdr:rowOff>0</xdr:rowOff>
    </xdr:from>
    <xdr:ext cx="184731" cy="264560"/>
    <xdr:sp macro="" textlink="">
      <xdr:nvSpPr>
        <xdr:cNvPr id="721" name="TextBox 720">
          <a:extLst>
            <a:ext uri="{FF2B5EF4-FFF2-40B4-BE49-F238E27FC236}">
              <a16:creationId xmlns:a16="http://schemas.microsoft.com/office/drawing/2014/main" id="{00000000-0008-0000-0100-0000D1020000}"/>
            </a:ext>
          </a:extLst>
        </xdr:cNvPr>
        <xdr:cNvSpPr txBox="1"/>
      </xdr:nvSpPr>
      <xdr:spPr>
        <a:xfrm>
          <a:off x="4724400" y="428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13</xdr:row>
      <xdr:rowOff>0</xdr:rowOff>
    </xdr:from>
    <xdr:ext cx="184731" cy="264560"/>
    <xdr:sp macro="" textlink="">
      <xdr:nvSpPr>
        <xdr:cNvPr id="722" name="TextBox 721">
          <a:extLst>
            <a:ext uri="{FF2B5EF4-FFF2-40B4-BE49-F238E27FC236}">
              <a16:creationId xmlns:a16="http://schemas.microsoft.com/office/drawing/2014/main" id="{00000000-0008-0000-0100-0000D2020000}"/>
            </a:ext>
          </a:extLst>
        </xdr:cNvPr>
        <xdr:cNvSpPr txBox="1"/>
      </xdr:nvSpPr>
      <xdr:spPr>
        <a:xfrm>
          <a:off x="4724400" y="428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13</xdr:row>
      <xdr:rowOff>0</xdr:rowOff>
    </xdr:from>
    <xdr:ext cx="184731" cy="264560"/>
    <xdr:sp macro="" textlink="">
      <xdr:nvSpPr>
        <xdr:cNvPr id="723" name="TextBox 722">
          <a:extLst>
            <a:ext uri="{FF2B5EF4-FFF2-40B4-BE49-F238E27FC236}">
              <a16:creationId xmlns:a16="http://schemas.microsoft.com/office/drawing/2014/main" id="{00000000-0008-0000-0100-0000D3020000}"/>
            </a:ext>
          </a:extLst>
        </xdr:cNvPr>
        <xdr:cNvSpPr txBox="1"/>
      </xdr:nvSpPr>
      <xdr:spPr>
        <a:xfrm>
          <a:off x="4724400" y="428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13</xdr:row>
      <xdr:rowOff>0</xdr:rowOff>
    </xdr:from>
    <xdr:ext cx="184731" cy="264560"/>
    <xdr:sp macro="" textlink="">
      <xdr:nvSpPr>
        <xdr:cNvPr id="724" name="TextBox 723">
          <a:extLst>
            <a:ext uri="{FF2B5EF4-FFF2-40B4-BE49-F238E27FC236}">
              <a16:creationId xmlns:a16="http://schemas.microsoft.com/office/drawing/2014/main" id="{00000000-0008-0000-0100-0000D4020000}"/>
            </a:ext>
          </a:extLst>
        </xdr:cNvPr>
        <xdr:cNvSpPr txBox="1"/>
      </xdr:nvSpPr>
      <xdr:spPr>
        <a:xfrm>
          <a:off x="4724400" y="428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13</xdr:row>
      <xdr:rowOff>0</xdr:rowOff>
    </xdr:from>
    <xdr:ext cx="184731" cy="264560"/>
    <xdr:sp macro="" textlink="">
      <xdr:nvSpPr>
        <xdr:cNvPr id="725" name="TextBox 724">
          <a:extLst>
            <a:ext uri="{FF2B5EF4-FFF2-40B4-BE49-F238E27FC236}">
              <a16:creationId xmlns:a16="http://schemas.microsoft.com/office/drawing/2014/main" id="{00000000-0008-0000-0100-0000D5020000}"/>
            </a:ext>
          </a:extLst>
        </xdr:cNvPr>
        <xdr:cNvSpPr txBox="1"/>
      </xdr:nvSpPr>
      <xdr:spPr>
        <a:xfrm>
          <a:off x="4724400" y="428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4</xdr:row>
      <xdr:rowOff>0</xdr:rowOff>
    </xdr:from>
    <xdr:ext cx="184731" cy="264560"/>
    <xdr:sp macro="" textlink="">
      <xdr:nvSpPr>
        <xdr:cNvPr id="726" name="TextBox 725">
          <a:extLst>
            <a:ext uri="{FF2B5EF4-FFF2-40B4-BE49-F238E27FC236}">
              <a16:creationId xmlns:a16="http://schemas.microsoft.com/office/drawing/2014/main" id="{00000000-0008-0000-0100-0000D6020000}"/>
            </a:ext>
          </a:extLst>
        </xdr:cNvPr>
        <xdr:cNvSpPr txBox="1"/>
      </xdr:nvSpPr>
      <xdr:spPr>
        <a:xfrm>
          <a:off x="4724400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4</xdr:row>
      <xdr:rowOff>0</xdr:rowOff>
    </xdr:from>
    <xdr:ext cx="184731" cy="264560"/>
    <xdr:sp macro="" textlink="">
      <xdr:nvSpPr>
        <xdr:cNvPr id="727" name="TextBox 726">
          <a:extLst>
            <a:ext uri="{FF2B5EF4-FFF2-40B4-BE49-F238E27FC236}">
              <a16:creationId xmlns:a16="http://schemas.microsoft.com/office/drawing/2014/main" id="{00000000-0008-0000-0100-0000D7020000}"/>
            </a:ext>
          </a:extLst>
        </xdr:cNvPr>
        <xdr:cNvSpPr txBox="1"/>
      </xdr:nvSpPr>
      <xdr:spPr>
        <a:xfrm>
          <a:off x="4724400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5</xdr:row>
      <xdr:rowOff>0</xdr:rowOff>
    </xdr:from>
    <xdr:ext cx="184731" cy="264560"/>
    <xdr:sp macro="" textlink="">
      <xdr:nvSpPr>
        <xdr:cNvPr id="728" name="TextBox 727">
          <a:extLst>
            <a:ext uri="{FF2B5EF4-FFF2-40B4-BE49-F238E27FC236}">
              <a16:creationId xmlns:a16="http://schemas.microsoft.com/office/drawing/2014/main" id="{00000000-0008-0000-0100-0000D8020000}"/>
            </a:ext>
          </a:extLst>
        </xdr:cNvPr>
        <xdr:cNvSpPr txBox="1"/>
      </xdr:nvSpPr>
      <xdr:spPr>
        <a:xfrm>
          <a:off x="4724400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5</xdr:row>
      <xdr:rowOff>0</xdr:rowOff>
    </xdr:from>
    <xdr:ext cx="184731" cy="264560"/>
    <xdr:sp macro="" textlink="">
      <xdr:nvSpPr>
        <xdr:cNvPr id="729" name="TextBox 728">
          <a:extLst>
            <a:ext uri="{FF2B5EF4-FFF2-40B4-BE49-F238E27FC236}">
              <a16:creationId xmlns:a16="http://schemas.microsoft.com/office/drawing/2014/main" id="{00000000-0008-0000-0100-0000D9020000}"/>
            </a:ext>
          </a:extLst>
        </xdr:cNvPr>
        <xdr:cNvSpPr txBox="1"/>
      </xdr:nvSpPr>
      <xdr:spPr>
        <a:xfrm>
          <a:off x="4724400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6</xdr:row>
      <xdr:rowOff>0</xdr:rowOff>
    </xdr:from>
    <xdr:ext cx="184731" cy="264560"/>
    <xdr:sp macro="" textlink="">
      <xdr:nvSpPr>
        <xdr:cNvPr id="730" name="TextBox 729">
          <a:extLst>
            <a:ext uri="{FF2B5EF4-FFF2-40B4-BE49-F238E27FC236}">
              <a16:creationId xmlns:a16="http://schemas.microsoft.com/office/drawing/2014/main" id="{00000000-0008-0000-0100-0000DA020000}"/>
            </a:ext>
          </a:extLst>
        </xdr:cNvPr>
        <xdr:cNvSpPr txBox="1"/>
      </xdr:nvSpPr>
      <xdr:spPr>
        <a:xfrm>
          <a:off x="4724400" y="128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6</xdr:row>
      <xdr:rowOff>0</xdr:rowOff>
    </xdr:from>
    <xdr:ext cx="184731" cy="264560"/>
    <xdr:sp macro="" textlink="">
      <xdr:nvSpPr>
        <xdr:cNvPr id="731" name="TextBox 730">
          <a:extLst>
            <a:ext uri="{FF2B5EF4-FFF2-40B4-BE49-F238E27FC236}">
              <a16:creationId xmlns:a16="http://schemas.microsoft.com/office/drawing/2014/main" id="{00000000-0008-0000-0100-0000DB020000}"/>
            </a:ext>
          </a:extLst>
        </xdr:cNvPr>
        <xdr:cNvSpPr txBox="1"/>
      </xdr:nvSpPr>
      <xdr:spPr>
        <a:xfrm>
          <a:off x="4724400" y="128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7</xdr:row>
      <xdr:rowOff>0</xdr:rowOff>
    </xdr:from>
    <xdr:ext cx="184731" cy="264560"/>
    <xdr:sp macro="" textlink="">
      <xdr:nvSpPr>
        <xdr:cNvPr id="732" name="TextBox 731">
          <a:extLst>
            <a:ext uri="{FF2B5EF4-FFF2-40B4-BE49-F238E27FC236}">
              <a16:creationId xmlns:a16="http://schemas.microsoft.com/office/drawing/2014/main" id="{00000000-0008-0000-0100-0000DC020000}"/>
            </a:ext>
          </a:extLst>
        </xdr:cNvPr>
        <xdr:cNvSpPr txBox="1"/>
      </xdr:nvSpPr>
      <xdr:spPr>
        <a:xfrm>
          <a:off x="4724400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7</xdr:row>
      <xdr:rowOff>0</xdr:rowOff>
    </xdr:from>
    <xdr:ext cx="184731" cy="264560"/>
    <xdr:sp macro="" textlink="">
      <xdr:nvSpPr>
        <xdr:cNvPr id="733" name="TextBox 732">
          <a:extLst>
            <a:ext uri="{FF2B5EF4-FFF2-40B4-BE49-F238E27FC236}">
              <a16:creationId xmlns:a16="http://schemas.microsoft.com/office/drawing/2014/main" id="{00000000-0008-0000-0100-0000DD020000}"/>
            </a:ext>
          </a:extLst>
        </xdr:cNvPr>
        <xdr:cNvSpPr txBox="1"/>
      </xdr:nvSpPr>
      <xdr:spPr>
        <a:xfrm>
          <a:off x="4724400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8</xdr:row>
      <xdr:rowOff>0</xdr:rowOff>
    </xdr:from>
    <xdr:ext cx="184731" cy="264560"/>
    <xdr:sp macro="" textlink="">
      <xdr:nvSpPr>
        <xdr:cNvPr id="734" name="TextBox 733">
          <a:extLst>
            <a:ext uri="{FF2B5EF4-FFF2-40B4-BE49-F238E27FC236}">
              <a16:creationId xmlns:a16="http://schemas.microsoft.com/office/drawing/2014/main" id="{00000000-0008-0000-0100-0000DE020000}"/>
            </a:ext>
          </a:extLst>
        </xdr:cNvPr>
        <xdr:cNvSpPr txBox="1"/>
      </xdr:nvSpPr>
      <xdr:spPr>
        <a:xfrm>
          <a:off x="47244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8</xdr:row>
      <xdr:rowOff>0</xdr:rowOff>
    </xdr:from>
    <xdr:ext cx="184731" cy="264560"/>
    <xdr:sp macro="" textlink="">
      <xdr:nvSpPr>
        <xdr:cNvPr id="735" name="TextBox 734">
          <a:extLst>
            <a:ext uri="{FF2B5EF4-FFF2-40B4-BE49-F238E27FC236}">
              <a16:creationId xmlns:a16="http://schemas.microsoft.com/office/drawing/2014/main" id="{00000000-0008-0000-0100-0000DF020000}"/>
            </a:ext>
          </a:extLst>
        </xdr:cNvPr>
        <xdr:cNvSpPr txBox="1"/>
      </xdr:nvSpPr>
      <xdr:spPr>
        <a:xfrm>
          <a:off x="47244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9</xdr:row>
      <xdr:rowOff>0</xdr:rowOff>
    </xdr:from>
    <xdr:ext cx="184731" cy="264560"/>
    <xdr:sp macro="" textlink="">
      <xdr:nvSpPr>
        <xdr:cNvPr id="736" name="TextBox 735">
          <a:extLst>
            <a:ext uri="{FF2B5EF4-FFF2-40B4-BE49-F238E27FC236}">
              <a16:creationId xmlns:a16="http://schemas.microsoft.com/office/drawing/2014/main" id="{00000000-0008-0000-0100-0000E0020000}"/>
            </a:ext>
          </a:extLst>
        </xdr:cNvPr>
        <xdr:cNvSpPr txBox="1"/>
      </xdr:nvSpPr>
      <xdr:spPr>
        <a:xfrm>
          <a:off x="4724400" y="257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9</xdr:row>
      <xdr:rowOff>0</xdr:rowOff>
    </xdr:from>
    <xdr:ext cx="184731" cy="264560"/>
    <xdr:sp macro="" textlink="">
      <xdr:nvSpPr>
        <xdr:cNvPr id="737" name="TextBox 736">
          <a:extLst>
            <a:ext uri="{FF2B5EF4-FFF2-40B4-BE49-F238E27FC236}">
              <a16:creationId xmlns:a16="http://schemas.microsoft.com/office/drawing/2014/main" id="{00000000-0008-0000-0100-0000E1020000}"/>
            </a:ext>
          </a:extLst>
        </xdr:cNvPr>
        <xdr:cNvSpPr txBox="1"/>
      </xdr:nvSpPr>
      <xdr:spPr>
        <a:xfrm>
          <a:off x="4724400" y="257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10</xdr:row>
      <xdr:rowOff>0</xdr:rowOff>
    </xdr:from>
    <xdr:ext cx="184731" cy="264560"/>
    <xdr:sp macro="" textlink="">
      <xdr:nvSpPr>
        <xdr:cNvPr id="738" name="TextBox 737">
          <a:extLst>
            <a:ext uri="{FF2B5EF4-FFF2-40B4-BE49-F238E27FC236}">
              <a16:creationId xmlns:a16="http://schemas.microsoft.com/office/drawing/2014/main" id="{00000000-0008-0000-0100-0000E2020000}"/>
            </a:ext>
          </a:extLst>
        </xdr:cNvPr>
        <xdr:cNvSpPr txBox="1"/>
      </xdr:nvSpPr>
      <xdr:spPr>
        <a:xfrm>
          <a:off x="4724400" y="300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10</xdr:row>
      <xdr:rowOff>0</xdr:rowOff>
    </xdr:from>
    <xdr:ext cx="184731" cy="264560"/>
    <xdr:sp macro="" textlink="">
      <xdr:nvSpPr>
        <xdr:cNvPr id="739" name="TextBox 738">
          <a:extLst>
            <a:ext uri="{FF2B5EF4-FFF2-40B4-BE49-F238E27FC236}">
              <a16:creationId xmlns:a16="http://schemas.microsoft.com/office/drawing/2014/main" id="{00000000-0008-0000-0100-0000E3020000}"/>
            </a:ext>
          </a:extLst>
        </xdr:cNvPr>
        <xdr:cNvSpPr txBox="1"/>
      </xdr:nvSpPr>
      <xdr:spPr>
        <a:xfrm>
          <a:off x="4724400" y="300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11</xdr:row>
      <xdr:rowOff>0</xdr:rowOff>
    </xdr:from>
    <xdr:ext cx="184731" cy="264560"/>
    <xdr:sp macro="" textlink="">
      <xdr:nvSpPr>
        <xdr:cNvPr id="740" name="TextBox 739">
          <a:extLst>
            <a:ext uri="{FF2B5EF4-FFF2-40B4-BE49-F238E27FC236}">
              <a16:creationId xmlns:a16="http://schemas.microsoft.com/office/drawing/2014/main" id="{00000000-0008-0000-0100-0000E4020000}"/>
            </a:ext>
          </a:extLst>
        </xdr:cNvPr>
        <xdr:cNvSpPr txBox="1"/>
      </xdr:nvSpPr>
      <xdr:spPr>
        <a:xfrm>
          <a:off x="4724400" y="342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11</xdr:row>
      <xdr:rowOff>0</xdr:rowOff>
    </xdr:from>
    <xdr:ext cx="184731" cy="264560"/>
    <xdr:sp macro="" textlink="">
      <xdr:nvSpPr>
        <xdr:cNvPr id="741" name="TextBox 740">
          <a:extLst>
            <a:ext uri="{FF2B5EF4-FFF2-40B4-BE49-F238E27FC236}">
              <a16:creationId xmlns:a16="http://schemas.microsoft.com/office/drawing/2014/main" id="{00000000-0008-0000-0100-0000E5020000}"/>
            </a:ext>
          </a:extLst>
        </xdr:cNvPr>
        <xdr:cNvSpPr txBox="1"/>
      </xdr:nvSpPr>
      <xdr:spPr>
        <a:xfrm>
          <a:off x="4724400" y="342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12</xdr:row>
      <xdr:rowOff>0</xdr:rowOff>
    </xdr:from>
    <xdr:ext cx="184731" cy="264560"/>
    <xdr:sp macro="" textlink="">
      <xdr:nvSpPr>
        <xdr:cNvPr id="742" name="TextBox 741">
          <a:extLst>
            <a:ext uri="{FF2B5EF4-FFF2-40B4-BE49-F238E27FC236}">
              <a16:creationId xmlns:a16="http://schemas.microsoft.com/office/drawing/2014/main" id="{00000000-0008-0000-0100-0000E6020000}"/>
            </a:ext>
          </a:extLst>
        </xdr:cNvPr>
        <xdr:cNvSpPr txBox="1"/>
      </xdr:nvSpPr>
      <xdr:spPr>
        <a:xfrm>
          <a:off x="4724400" y="385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12</xdr:row>
      <xdr:rowOff>0</xdr:rowOff>
    </xdr:from>
    <xdr:ext cx="184731" cy="264560"/>
    <xdr:sp macro="" textlink="">
      <xdr:nvSpPr>
        <xdr:cNvPr id="743" name="TextBox 742">
          <a:extLst>
            <a:ext uri="{FF2B5EF4-FFF2-40B4-BE49-F238E27FC236}">
              <a16:creationId xmlns:a16="http://schemas.microsoft.com/office/drawing/2014/main" id="{00000000-0008-0000-0100-0000E7020000}"/>
            </a:ext>
          </a:extLst>
        </xdr:cNvPr>
        <xdr:cNvSpPr txBox="1"/>
      </xdr:nvSpPr>
      <xdr:spPr>
        <a:xfrm>
          <a:off x="4724400" y="385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13</xdr:row>
      <xdr:rowOff>0</xdr:rowOff>
    </xdr:from>
    <xdr:ext cx="184731" cy="264560"/>
    <xdr:sp macro="" textlink="">
      <xdr:nvSpPr>
        <xdr:cNvPr id="744" name="TextBox 743">
          <a:extLst>
            <a:ext uri="{FF2B5EF4-FFF2-40B4-BE49-F238E27FC236}">
              <a16:creationId xmlns:a16="http://schemas.microsoft.com/office/drawing/2014/main" id="{00000000-0008-0000-0100-0000E8020000}"/>
            </a:ext>
          </a:extLst>
        </xdr:cNvPr>
        <xdr:cNvSpPr txBox="1"/>
      </xdr:nvSpPr>
      <xdr:spPr>
        <a:xfrm>
          <a:off x="4724400" y="428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13</xdr:row>
      <xdr:rowOff>0</xdr:rowOff>
    </xdr:from>
    <xdr:ext cx="184731" cy="264560"/>
    <xdr:sp macro="" textlink="">
      <xdr:nvSpPr>
        <xdr:cNvPr id="745" name="TextBox 744">
          <a:extLst>
            <a:ext uri="{FF2B5EF4-FFF2-40B4-BE49-F238E27FC236}">
              <a16:creationId xmlns:a16="http://schemas.microsoft.com/office/drawing/2014/main" id="{00000000-0008-0000-0100-0000E9020000}"/>
            </a:ext>
          </a:extLst>
        </xdr:cNvPr>
        <xdr:cNvSpPr txBox="1"/>
      </xdr:nvSpPr>
      <xdr:spPr>
        <a:xfrm>
          <a:off x="4724400" y="428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4</xdr:row>
      <xdr:rowOff>0</xdr:rowOff>
    </xdr:from>
    <xdr:ext cx="184731" cy="264560"/>
    <xdr:sp macro="" textlink="">
      <xdr:nvSpPr>
        <xdr:cNvPr id="746" name="TextBox 745">
          <a:extLst>
            <a:ext uri="{FF2B5EF4-FFF2-40B4-BE49-F238E27FC236}">
              <a16:creationId xmlns:a16="http://schemas.microsoft.com/office/drawing/2014/main" id="{00000000-0008-0000-0100-0000EA020000}"/>
            </a:ext>
          </a:extLst>
        </xdr:cNvPr>
        <xdr:cNvSpPr txBox="1"/>
      </xdr:nvSpPr>
      <xdr:spPr>
        <a:xfrm>
          <a:off x="4724400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4</xdr:row>
      <xdr:rowOff>0</xdr:rowOff>
    </xdr:from>
    <xdr:ext cx="184731" cy="264560"/>
    <xdr:sp macro="" textlink="">
      <xdr:nvSpPr>
        <xdr:cNvPr id="747" name="TextBox 746">
          <a:extLst>
            <a:ext uri="{FF2B5EF4-FFF2-40B4-BE49-F238E27FC236}">
              <a16:creationId xmlns:a16="http://schemas.microsoft.com/office/drawing/2014/main" id="{00000000-0008-0000-0100-0000EB020000}"/>
            </a:ext>
          </a:extLst>
        </xdr:cNvPr>
        <xdr:cNvSpPr txBox="1"/>
      </xdr:nvSpPr>
      <xdr:spPr>
        <a:xfrm>
          <a:off x="4724400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4</xdr:row>
      <xdr:rowOff>0</xdr:rowOff>
    </xdr:from>
    <xdr:ext cx="184731" cy="264560"/>
    <xdr:sp macro="" textlink="">
      <xdr:nvSpPr>
        <xdr:cNvPr id="748" name="TextBox 747">
          <a:extLst>
            <a:ext uri="{FF2B5EF4-FFF2-40B4-BE49-F238E27FC236}">
              <a16:creationId xmlns:a16="http://schemas.microsoft.com/office/drawing/2014/main" id="{00000000-0008-0000-0100-0000EC020000}"/>
            </a:ext>
          </a:extLst>
        </xdr:cNvPr>
        <xdr:cNvSpPr txBox="1"/>
      </xdr:nvSpPr>
      <xdr:spPr>
        <a:xfrm>
          <a:off x="4724400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5</xdr:row>
      <xdr:rowOff>0</xdr:rowOff>
    </xdr:from>
    <xdr:ext cx="184731" cy="264560"/>
    <xdr:sp macro="" textlink="">
      <xdr:nvSpPr>
        <xdr:cNvPr id="749" name="TextBox 748">
          <a:extLst>
            <a:ext uri="{FF2B5EF4-FFF2-40B4-BE49-F238E27FC236}">
              <a16:creationId xmlns:a16="http://schemas.microsoft.com/office/drawing/2014/main" id="{00000000-0008-0000-0100-0000ED020000}"/>
            </a:ext>
          </a:extLst>
        </xdr:cNvPr>
        <xdr:cNvSpPr txBox="1"/>
      </xdr:nvSpPr>
      <xdr:spPr>
        <a:xfrm>
          <a:off x="4724400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5</xdr:row>
      <xdr:rowOff>0</xdr:rowOff>
    </xdr:from>
    <xdr:ext cx="184731" cy="264560"/>
    <xdr:sp macro="" textlink="">
      <xdr:nvSpPr>
        <xdr:cNvPr id="750" name="TextBox 749">
          <a:extLst>
            <a:ext uri="{FF2B5EF4-FFF2-40B4-BE49-F238E27FC236}">
              <a16:creationId xmlns:a16="http://schemas.microsoft.com/office/drawing/2014/main" id="{00000000-0008-0000-0100-0000EE020000}"/>
            </a:ext>
          </a:extLst>
        </xdr:cNvPr>
        <xdr:cNvSpPr txBox="1"/>
      </xdr:nvSpPr>
      <xdr:spPr>
        <a:xfrm>
          <a:off x="4724400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5</xdr:row>
      <xdr:rowOff>0</xdr:rowOff>
    </xdr:from>
    <xdr:ext cx="184731" cy="264560"/>
    <xdr:sp macro="" textlink="">
      <xdr:nvSpPr>
        <xdr:cNvPr id="751" name="TextBox 750">
          <a:extLst>
            <a:ext uri="{FF2B5EF4-FFF2-40B4-BE49-F238E27FC236}">
              <a16:creationId xmlns:a16="http://schemas.microsoft.com/office/drawing/2014/main" id="{00000000-0008-0000-0100-0000EF020000}"/>
            </a:ext>
          </a:extLst>
        </xdr:cNvPr>
        <xdr:cNvSpPr txBox="1"/>
      </xdr:nvSpPr>
      <xdr:spPr>
        <a:xfrm>
          <a:off x="4724400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6</xdr:row>
      <xdr:rowOff>0</xdr:rowOff>
    </xdr:from>
    <xdr:ext cx="184731" cy="264560"/>
    <xdr:sp macro="" textlink="">
      <xdr:nvSpPr>
        <xdr:cNvPr id="752" name="TextBox 751">
          <a:extLst>
            <a:ext uri="{FF2B5EF4-FFF2-40B4-BE49-F238E27FC236}">
              <a16:creationId xmlns:a16="http://schemas.microsoft.com/office/drawing/2014/main" id="{00000000-0008-0000-0100-0000F0020000}"/>
            </a:ext>
          </a:extLst>
        </xdr:cNvPr>
        <xdr:cNvSpPr txBox="1"/>
      </xdr:nvSpPr>
      <xdr:spPr>
        <a:xfrm>
          <a:off x="4724400" y="128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6</xdr:row>
      <xdr:rowOff>0</xdr:rowOff>
    </xdr:from>
    <xdr:ext cx="184731" cy="264560"/>
    <xdr:sp macro="" textlink="">
      <xdr:nvSpPr>
        <xdr:cNvPr id="753" name="TextBox 752">
          <a:extLst>
            <a:ext uri="{FF2B5EF4-FFF2-40B4-BE49-F238E27FC236}">
              <a16:creationId xmlns:a16="http://schemas.microsoft.com/office/drawing/2014/main" id="{00000000-0008-0000-0100-0000F1020000}"/>
            </a:ext>
          </a:extLst>
        </xdr:cNvPr>
        <xdr:cNvSpPr txBox="1"/>
      </xdr:nvSpPr>
      <xdr:spPr>
        <a:xfrm>
          <a:off x="4724400" y="128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6</xdr:row>
      <xdr:rowOff>0</xdr:rowOff>
    </xdr:from>
    <xdr:ext cx="184731" cy="264560"/>
    <xdr:sp macro="" textlink="">
      <xdr:nvSpPr>
        <xdr:cNvPr id="754" name="TextBox 753">
          <a:extLst>
            <a:ext uri="{FF2B5EF4-FFF2-40B4-BE49-F238E27FC236}">
              <a16:creationId xmlns:a16="http://schemas.microsoft.com/office/drawing/2014/main" id="{00000000-0008-0000-0100-0000F2020000}"/>
            </a:ext>
          </a:extLst>
        </xdr:cNvPr>
        <xdr:cNvSpPr txBox="1"/>
      </xdr:nvSpPr>
      <xdr:spPr>
        <a:xfrm>
          <a:off x="4724400" y="128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7</xdr:row>
      <xdr:rowOff>0</xdr:rowOff>
    </xdr:from>
    <xdr:ext cx="184731" cy="264560"/>
    <xdr:sp macro="" textlink="">
      <xdr:nvSpPr>
        <xdr:cNvPr id="755" name="TextBox 754">
          <a:extLst>
            <a:ext uri="{FF2B5EF4-FFF2-40B4-BE49-F238E27FC236}">
              <a16:creationId xmlns:a16="http://schemas.microsoft.com/office/drawing/2014/main" id="{00000000-0008-0000-0100-0000F3020000}"/>
            </a:ext>
          </a:extLst>
        </xdr:cNvPr>
        <xdr:cNvSpPr txBox="1"/>
      </xdr:nvSpPr>
      <xdr:spPr>
        <a:xfrm>
          <a:off x="4724400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7</xdr:row>
      <xdr:rowOff>0</xdr:rowOff>
    </xdr:from>
    <xdr:ext cx="184731" cy="264560"/>
    <xdr:sp macro="" textlink="">
      <xdr:nvSpPr>
        <xdr:cNvPr id="756" name="TextBox 755">
          <a:extLst>
            <a:ext uri="{FF2B5EF4-FFF2-40B4-BE49-F238E27FC236}">
              <a16:creationId xmlns:a16="http://schemas.microsoft.com/office/drawing/2014/main" id="{00000000-0008-0000-0100-0000F4020000}"/>
            </a:ext>
          </a:extLst>
        </xdr:cNvPr>
        <xdr:cNvSpPr txBox="1"/>
      </xdr:nvSpPr>
      <xdr:spPr>
        <a:xfrm>
          <a:off x="4724400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7</xdr:row>
      <xdr:rowOff>0</xdr:rowOff>
    </xdr:from>
    <xdr:ext cx="184731" cy="264560"/>
    <xdr:sp macro="" textlink="">
      <xdr:nvSpPr>
        <xdr:cNvPr id="757" name="TextBox 756">
          <a:extLst>
            <a:ext uri="{FF2B5EF4-FFF2-40B4-BE49-F238E27FC236}">
              <a16:creationId xmlns:a16="http://schemas.microsoft.com/office/drawing/2014/main" id="{00000000-0008-0000-0100-0000F5020000}"/>
            </a:ext>
          </a:extLst>
        </xdr:cNvPr>
        <xdr:cNvSpPr txBox="1"/>
      </xdr:nvSpPr>
      <xdr:spPr>
        <a:xfrm>
          <a:off x="4724400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8</xdr:row>
      <xdr:rowOff>0</xdr:rowOff>
    </xdr:from>
    <xdr:ext cx="184731" cy="264560"/>
    <xdr:sp macro="" textlink="">
      <xdr:nvSpPr>
        <xdr:cNvPr id="758" name="TextBox 757">
          <a:extLst>
            <a:ext uri="{FF2B5EF4-FFF2-40B4-BE49-F238E27FC236}">
              <a16:creationId xmlns:a16="http://schemas.microsoft.com/office/drawing/2014/main" id="{00000000-0008-0000-0100-0000F6020000}"/>
            </a:ext>
          </a:extLst>
        </xdr:cNvPr>
        <xdr:cNvSpPr txBox="1"/>
      </xdr:nvSpPr>
      <xdr:spPr>
        <a:xfrm>
          <a:off x="47244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8</xdr:row>
      <xdr:rowOff>0</xdr:rowOff>
    </xdr:from>
    <xdr:ext cx="184731" cy="264560"/>
    <xdr:sp macro="" textlink="">
      <xdr:nvSpPr>
        <xdr:cNvPr id="759" name="TextBox 758">
          <a:extLst>
            <a:ext uri="{FF2B5EF4-FFF2-40B4-BE49-F238E27FC236}">
              <a16:creationId xmlns:a16="http://schemas.microsoft.com/office/drawing/2014/main" id="{00000000-0008-0000-0100-0000F7020000}"/>
            </a:ext>
          </a:extLst>
        </xdr:cNvPr>
        <xdr:cNvSpPr txBox="1"/>
      </xdr:nvSpPr>
      <xdr:spPr>
        <a:xfrm>
          <a:off x="47244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8</xdr:row>
      <xdr:rowOff>0</xdr:rowOff>
    </xdr:from>
    <xdr:ext cx="184731" cy="264560"/>
    <xdr:sp macro="" textlink="">
      <xdr:nvSpPr>
        <xdr:cNvPr id="760" name="TextBox 759">
          <a:extLst>
            <a:ext uri="{FF2B5EF4-FFF2-40B4-BE49-F238E27FC236}">
              <a16:creationId xmlns:a16="http://schemas.microsoft.com/office/drawing/2014/main" id="{00000000-0008-0000-0100-0000F8020000}"/>
            </a:ext>
          </a:extLst>
        </xdr:cNvPr>
        <xdr:cNvSpPr txBox="1"/>
      </xdr:nvSpPr>
      <xdr:spPr>
        <a:xfrm>
          <a:off x="47244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9</xdr:row>
      <xdr:rowOff>0</xdr:rowOff>
    </xdr:from>
    <xdr:ext cx="184731" cy="264560"/>
    <xdr:sp macro="" textlink="">
      <xdr:nvSpPr>
        <xdr:cNvPr id="761" name="TextBox 760">
          <a:extLst>
            <a:ext uri="{FF2B5EF4-FFF2-40B4-BE49-F238E27FC236}">
              <a16:creationId xmlns:a16="http://schemas.microsoft.com/office/drawing/2014/main" id="{00000000-0008-0000-0100-0000F9020000}"/>
            </a:ext>
          </a:extLst>
        </xdr:cNvPr>
        <xdr:cNvSpPr txBox="1"/>
      </xdr:nvSpPr>
      <xdr:spPr>
        <a:xfrm>
          <a:off x="4724400" y="257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9</xdr:row>
      <xdr:rowOff>0</xdr:rowOff>
    </xdr:from>
    <xdr:ext cx="184731" cy="264560"/>
    <xdr:sp macro="" textlink="">
      <xdr:nvSpPr>
        <xdr:cNvPr id="762" name="TextBox 761">
          <a:extLst>
            <a:ext uri="{FF2B5EF4-FFF2-40B4-BE49-F238E27FC236}">
              <a16:creationId xmlns:a16="http://schemas.microsoft.com/office/drawing/2014/main" id="{00000000-0008-0000-0100-0000FA020000}"/>
            </a:ext>
          </a:extLst>
        </xdr:cNvPr>
        <xdr:cNvSpPr txBox="1"/>
      </xdr:nvSpPr>
      <xdr:spPr>
        <a:xfrm>
          <a:off x="4724400" y="257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9</xdr:row>
      <xdr:rowOff>0</xdr:rowOff>
    </xdr:from>
    <xdr:ext cx="184731" cy="264560"/>
    <xdr:sp macro="" textlink="">
      <xdr:nvSpPr>
        <xdr:cNvPr id="763" name="TextBox 762">
          <a:extLst>
            <a:ext uri="{FF2B5EF4-FFF2-40B4-BE49-F238E27FC236}">
              <a16:creationId xmlns:a16="http://schemas.microsoft.com/office/drawing/2014/main" id="{00000000-0008-0000-0100-0000FB020000}"/>
            </a:ext>
          </a:extLst>
        </xdr:cNvPr>
        <xdr:cNvSpPr txBox="1"/>
      </xdr:nvSpPr>
      <xdr:spPr>
        <a:xfrm>
          <a:off x="4724400" y="257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10</xdr:row>
      <xdr:rowOff>0</xdr:rowOff>
    </xdr:from>
    <xdr:ext cx="184731" cy="264560"/>
    <xdr:sp macro="" textlink="">
      <xdr:nvSpPr>
        <xdr:cNvPr id="764" name="TextBox 763">
          <a:extLst>
            <a:ext uri="{FF2B5EF4-FFF2-40B4-BE49-F238E27FC236}">
              <a16:creationId xmlns:a16="http://schemas.microsoft.com/office/drawing/2014/main" id="{00000000-0008-0000-0100-0000FC020000}"/>
            </a:ext>
          </a:extLst>
        </xdr:cNvPr>
        <xdr:cNvSpPr txBox="1"/>
      </xdr:nvSpPr>
      <xdr:spPr>
        <a:xfrm>
          <a:off x="4724400" y="300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10</xdr:row>
      <xdr:rowOff>0</xdr:rowOff>
    </xdr:from>
    <xdr:ext cx="184731" cy="264560"/>
    <xdr:sp macro="" textlink="">
      <xdr:nvSpPr>
        <xdr:cNvPr id="765" name="TextBox 764">
          <a:extLst>
            <a:ext uri="{FF2B5EF4-FFF2-40B4-BE49-F238E27FC236}">
              <a16:creationId xmlns:a16="http://schemas.microsoft.com/office/drawing/2014/main" id="{00000000-0008-0000-0100-0000FD020000}"/>
            </a:ext>
          </a:extLst>
        </xdr:cNvPr>
        <xdr:cNvSpPr txBox="1"/>
      </xdr:nvSpPr>
      <xdr:spPr>
        <a:xfrm>
          <a:off x="4724400" y="300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10</xdr:row>
      <xdr:rowOff>0</xdr:rowOff>
    </xdr:from>
    <xdr:ext cx="184731" cy="264560"/>
    <xdr:sp macro="" textlink="">
      <xdr:nvSpPr>
        <xdr:cNvPr id="766" name="TextBox 765">
          <a:extLst>
            <a:ext uri="{FF2B5EF4-FFF2-40B4-BE49-F238E27FC236}">
              <a16:creationId xmlns:a16="http://schemas.microsoft.com/office/drawing/2014/main" id="{00000000-0008-0000-0100-0000FE020000}"/>
            </a:ext>
          </a:extLst>
        </xdr:cNvPr>
        <xdr:cNvSpPr txBox="1"/>
      </xdr:nvSpPr>
      <xdr:spPr>
        <a:xfrm>
          <a:off x="4724400" y="300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11</xdr:row>
      <xdr:rowOff>0</xdr:rowOff>
    </xdr:from>
    <xdr:ext cx="184731" cy="264560"/>
    <xdr:sp macro="" textlink="">
      <xdr:nvSpPr>
        <xdr:cNvPr id="767" name="TextBox 766">
          <a:extLst>
            <a:ext uri="{FF2B5EF4-FFF2-40B4-BE49-F238E27FC236}">
              <a16:creationId xmlns:a16="http://schemas.microsoft.com/office/drawing/2014/main" id="{00000000-0008-0000-0100-0000FF020000}"/>
            </a:ext>
          </a:extLst>
        </xdr:cNvPr>
        <xdr:cNvSpPr txBox="1"/>
      </xdr:nvSpPr>
      <xdr:spPr>
        <a:xfrm>
          <a:off x="4724400" y="342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11</xdr:row>
      <xdr:rowOff>0</xdr:rowOff>
    </xdr:from>
    <xdr:ext cx="184731" cy="264560"/>
    <xdr:sp macro="" textlink="">
      <xdr:nvSpPr>
        <xdr:cNvPr id="768" name="TextBox 767">
          <a:extLst>
            <a:ext uri="{FF2B5EF4-FFF2-40B4-BE49-F238E27FC236}">
              <a16:creationId xmlns:a16="http://schemas.microsoft.com/office/drawing/2014/main" id="{00000000-0008-0000-0100-000000030000}"/>
            </a:ext>
          </a:extLst>
        </xdr:cNvPr>
        <xdr:cNvSpPr txBox="1"/>
      </xdr:nvSpPr>
      <xdr:spPr>
        <a:xfrm>
          <a:off x="4724400" y="342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11</xdr:row>
      <xdr:rowOff>0</xdr:rowOff>
    </xdr:from>
    <xdr:ext cx="184731" cy="264560"/>
    <xdr:sp macro="" textlink="">
      <xdr:nvSpPr>
        <xdr:cNvPr id="769" name="TextBox 768">
          <a:extLst>
            <a:ext uri="{FF2B5EF4-FFF2-40B4-BE49-F238E27FC236}">
              <a16:creationId xmlns:a16="http://schemas.microsoft.com/office/drawing/2014/main" id="{00000000-0008-0000-0100-000001030000}"/>
            </a:ext>
          </a:extLst>
        </xdr:cNvPr>
        <xdr:cNvSpPr txBox="1"/>
      </xdr:nvSpPr>
      <xdr:spPr>
        <a:xfrm>
          <a:off x="4724400" y="342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12</xdr:row>
      <xdr:rowOff>0</xdr:rowOff>
    </xdr:from>
    <xdr:ext cx="184731" cy="264560"/>
    <xdr:sp macro="" textlink="">
      <xdr:nvSpPr>
        <xdr:cNvPr id="770" name="TextBox 769">
          <a:extLst>
            <a:ext uri="{FF2B5EF4-FFF2-40B4-BE49-F238E27FC236}">
              <a16:creationId xmlns:a16="http://schemas.microsoft.com/office/drawing/2014/main" id="{00000000-0008-0000-0100-000002030000}"/>
            </a:ext>
          </a:extLst>
        </xdr:cNvPr>
        <xdr:cNvSpPr txBox="1"/>
      </xdr:nvSpPr>
      <xdr:spPr>
        <a:xfrm>
          <a:off x="4724400" y="385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12</xdr:row>
      <xdr:rowOff>0</xdr:rowOff>
    </xdr:from>
    <xdr:ext cx="184731" cy="264560"/>
    <xdr:sp macro="" textlink="">
      <xdr:nvSpPr>
        <xdr:cNvPr id="771" name="TextBox 770">
          <a:extLst>
            <a:ext uri="{FF2B5EF4-FFF2-40B4-BE49-F238E27FC236}">
              <a16:creationId xmlns:a16="http://schemas.microsoft.com/office/drawing/2014/main" id="{00000000-0008-0000-0100-000003030000}"/>
            </a:ext>
          </a:extLst>
        </xdr:cNvPr>
        <xdr:cNvSpPr txBox="1"/>
      </xdr:nvSpPr>
      <xdr:spPr>
        <a:xfrm>
          <a:off x="4724400" y="385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12</xdr:row>
      <xdr:rowOff>0</xdr:rowOff>
    </xdr:from>
    <xdr:ext cx="184731" cy="264560"/>
    <xdr:sp macro="" textlink="">
      <xdr:nvSpPr>
        <xdr:cNvPr id="772" name="TextBox 771">
          <a:extLst>
            <a:ext uri="{FF2B5EF4-FFF2-40B4-BE49-F238E27FC236}">
              <a16:creationId xmlns:a16="http://schemas.microsoft.com/office/drawing/2014/main" id="{00000000-0008-0000-0100-000004030000}"/>
            </a:ext>
          </a:extLst>
        </xdr:cNvPr>
        <xdr:cNvSpPr txBox="1"/>
      </xdr:nvSpPr>
      <xdr:spPr>
        <a:xfrm>
          <a:off x="4724400" y="385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4</xdr:row>
      <xdr:rowOff>0</xdr:rowOff>
    </xdr:from>
    <xdr:ext cx="184731" cy="264560"/>
    <xdr:sp macro="" textlink="">
      <xdr:nvSpPr>
        <xdr:cNvPr id="773" name="TextBox 772">
          <a:extLst>
            <a:ext uri="{FF2B5EF4-FFF2-40B4-BE49-F238E27FC236}">
              <a16:creationId xmlns:a16="http://schemas.microsoft.com/office/drawing/2014/main" id="{00000000-0008-0000-0100-000005030000}"/>
            </a:ext>
          </a:extLst>
        </xdr:cNvPr>
        <xdr:cNvSpPr txBox="1"/>
      </xdr:nvSpPr>
      <xdr:spPr>
        <a:xfrm>
          <a:off x="4724400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5</xdr:row>
      <xdr:rowOff>0</xdr:rowOff>
    </xdr:from>
    <xdr:ext cx="184731" cy="264560"/>
    <xdr:sp macro="" textlink="">
      <xdr:nvSpPr>
        <xdr:cNvPr id="774" name="TextBox 773">
          <a:extLst>
            <a:ext uri="{FF2B5EF4-FFF2-40B4-BE49-F238E27FC236}">
              <a16:creationId xmlns:a16="http://schemas.microsoft.com/office/drawing/2014/main" id="{00000000-0008-0000-0100-000006030000}"/>
            </a:ext>
          </a:extLst>
        </xdr:cNvPr>
        <xdr:cNvSpPr txBox="1"/>
      </xdr:nvSpPr>
      <xdr:spPr>
        <a:xfrm>
          <a:off x="4724400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6</xdr:row>
      <xdr:rowOff>0</xdr:rowOff>
    </xdr:from>
    <xdr:ext cx="184731" cy="264560"/>
    <xdr:sp macro="" textlink="">
      <xdr:nvSpPr>
        <xdr:cNvPr id="775" name="TextBox 774">
          <a:extLst>
            <a:ext uri="{FF2B5EF4-FFF2-40B4-BE49-F238E27FC236}">
              <a16:creationId xmlns:a16="http://schemas.microsoft.com/office/drawing/2014/main" id="{00000000-0008-0000-0100-000007030000}"/>
            </a:ext>
          </a:extLst>
        </xdr:cNvPr>
        <xdr:cNvSpPr txBox="1"/>
      </xdr:nvSpPr>
      <xdr:spPr>
        <a:xfrm>
          <a:off x="4724400" y="128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7</xdr:row>
      <xdr:rowOff>0</xdr:rowOff>
    </xdr:from>
    <xdr:ext cx="184731" cy="264560"/>
    <xdr:sp macro="" textlink="">
      <xdr:nvSpPr>
        <xdr:cNvPr id="776" name="TextBox 775">
          <a:extLst>
            <a:ext uri="{FF2B5EF4-FFF2-40B4-BE49-F238E27FC236}">
              <a16:creationId xmlns:a16="http://schemas.microsoft.com/office/drawing/2014/main" id="{00000000-0008-0000-0100-000008030000}"/>
            </a:ext>
          </a:extLst>
        </xdr:cNvPr>
        <xdr:cNvSpPr txBox="1"/>
      </xdr:nvSpPr>
      <xdr:spPr>
        <a:xfrm>
          <a:off x="4724400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8</xdr:row>
      <xdr:rowOff>0</xdr:rowOff>
    </xdr:from>
    <xdr:ext cx="184731" cy="264560"/>
    <xdr:sp macro="" textlink="">
      <xdr:nvSpPr>
        <xdr:cNvPr id="777" name="TextBox 776">
          <a:extLst>
            <a:ext uri="{FF2B5EF4-FFF2-40B4-BE49-F238E27FC236}">
              <a16:creationId xmlns:a16="http://schemas.microsoft.com/office/drawing/2014/main" id="{00000000-0008-0000-0100-000009030000}"/>
            </a:ext>
          </a:extLst>
        </xdr:cNvPr>
        <xdr:cNvSpPr txBox="1"/>
      </xdr:nvSpPr>
      <xdr:spPr>
        <a:xfrm>
          <a:off x="47244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9</xdr:row>
      <xdr:rowOff>0</xdr:rowOff>
    </xdr:from>
    <xdr:ext cx="184731" cy="264560"/>
    <xdr:sp macro="" textlink="">
      <xdr:nvSpPr>
        <xdr:cNvPr id="778" name="TextBox 777">
          <a:extLst>
            <a:ext uri="{FF2B5EF4-FFF2-40B4-BE49-F238E27FC236}">
              <a16:creationId xmlns:a16="http://schemas.microsoft.com/office/drawing/2014/main" id="{00000000-0008-0000-0100-00000A030000}"/>
            </a:ext>
          </a:extLst>
        </xdr:cNvPr>
        <xdr:cNvSpPr txBox="1"/>
      </xdr:nvSpPr>
      <xdr:spPr>
        <a:xfrm>
          <a:off x="4724400" y="257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10</xdr:row>
      <xdr:rowOff>0</xdr:rowOff>
    </xdr:from>
    <xdr:ext cx="184731" cy="264560"/>
    <xdr:sp macro="" textlink="">
      <xdr:nvSpPr>
        <xdr:cNvPr id="779" name="TextBox 778">
          <a:extLst>
            <a:ext uri="{FF2B5EF4-FFF2-40B4-BE49-F238E27FC236}">
              <a16:creationId xmlns:a16="http://schemas.microsoft.com/office/drawing/2014/main" id="{00000000-0008-0000-0100-00000B030000}"/>
            </a:ext>
          </a:extLst>
        </xdr:cNvPr>
        <xdr:cNvSpPr txBox="1"/>
      </xdr:nvSpPr>
      <xdr:spPr>
        <a:xfrm>
          <a:off x="4724400" y="300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11</xdr:row>
      <xdr:rowOff>0</xdr:rowOff>
    </xdr:from>
    <xdr:ext cx="184731" cy="264560"/>
    <xdr:sp macro="" textlink="">
      <xdr:nvSpPr>
        <xdr:cNvPr id="780" name="TextBox 779">
          <a:extLst>
            <a:ext uri="{FF2B5EF4-FFF2-40B4-BE49-F238E27FC236}">
              <a16:creationId xmlns:a16="http://schemas.microsoft.com/office/drawing/2014/main" id="{00000000-0008-0000-0100-00000C030000}"/>
            </a:ext>
          </a:extLst>
        </xdr:cNvPr>
        <xdr:cNvSpPr txBox="1"/>
      </xdr:nvSpPr>
      <xdr:spPr>
        <a:xfrm>
          <a:off x="4724400" y="342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12</xdr:row>
      <xdr:rowOff>0</xdr:rowOff>
    </xdr:from>
    <xdr:ext cx="184731" cy="264560"/>
    <xdr:sp macro="" textlink="">
      <xdr:nvSpPr>
        <xdr:cNvPr id="781" name="TextBox 780">
          <a:extLst>
            <a:ext uri="{FF2B5EF4-FFF2-40B4-BE49-F238E27FC236}">
              <a16:creationId xmlns:a16="http://schemas.microsoft.com/office/drawing/2014/main" id="{00000000-0008-0000-0100-00000D030000}"/>
            </a:ext>
          </a:extLst>
        </xdr:cNvPr>
        <xdr:cNvSpPr txBox="1"/>
      </xdr:nvSpPr>
      <xdr:spPr>
        <a:xfrm>
          <a:off x="4724400" y="385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13</xdr:row>
      <xdr:rowOff>0</xdr:rowOff>
    </xdr:from>
    <xdr:ext cx="184731" cy="264560"/>
    <xdr:sp macro="" textlink="">
      <xdr:nvSpPr>
        <xdr:cNvPr id="782" name="TextBox 781">
          <a:extLst>
            <a:ext uri="{FF2B5EF4-FFF2-40B4-BE49-F238E27FC236}">
              <a16:creationId xmlns:a16="http://schemas.microsoft.com/office/drawing/2014/main" id="{00000000-0008-0000-0100-00000E030000}"/>
            </a:ext>
          </a:extLst>
        </xdr:cNvPr>
        <xdr:cNvSpPr txBox="1"/>
      </xdr:nvSpPr>
      <xdr:spPr>
        <a:xfrm>
          <a:off x="4724400" y="428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13</xdr:row>
      <xdr:rowOff>0</xdr:rowOff>
    </xdr:from>
    <xdr:ext cx="184731" cy="264560"/>
    <xdr:sp macro="" textlink="">
      <xdr:nvSpPr>
        <xdr:cNvPr id="783" name="TextBox 782">
          <a:extLst>
            <a:ext uri="{FF2B5EF4-FFF2-40B4-BE49-F238E27FC236}">
              <a16:creationId xmlns:a16="http://schemas.microsoft.com/office/drawing/2014/main" id="{00000000-0008-0000-0100-00000F030000}"/>
            </a:ext>
          </a:extLst>
        </xdr:cNvPr>
        <xdr:cNvSpPr txBox="1"/>
      </xdr:nvSpPr>
      <xdr:spPr>
        <a:xfrm>
          <a:off x="4724400" y="428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13</xdr:row>
      <xdr:rowOff>0</xdr:rowOff>
    </xdr:from>
    <xdr:ext cx="184731" cy="264560"/>
    <xdr:sp macro="" textlink="">
      <xdr:nvSpPr>
        <xdr:cNvPr id="784" name="TextBox 783">
          <a:extLst>
            <a:ext uri="{FF2B5EF4-FFF2-40B4-BE49-F238E27FC236}">
              <a16:creationId xmlns:a16="http://schemas.microsoft.com/office/drawing/2014/main" id="{00000000-0008-0000-0100-000010030000}"/>
            </a:ext>
          </a:extLst>
        </xdr:cNvPr>
        <xdr:cNvSpPr txBox="1"/>
      </xdr:nvSpPr>
      <xdr:spPr>
        <a:xfrm>
          <a:off x="4724400" y="428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13</xdr:row>
      <xdr:rowOff>0</xdr:rowOff>
    </xdr:from>
    <xdr:ext cx="184731" cy="264560"/>
    <xdr:sp macro="" textlink="">
      <xdr:nvSpPr>
        <xdr:cNvPr id="785" name="TextBox 784">
          <a:extLst>
            <a:ext uri="{FF2B5EF4-FFF2-40B4-BE49-F238E27FC236}">
              <a16:creationId xmlns:a16="http://schemas.microsoft.com/office/drawing/2014/main" id="{00000000-0008-0000-0100-000011030000}"/>
            </a:ext>
          </a:extLst>
        </xdr:cNvPr>
        <xdr:cNvSpPr txBox="1"/>
      </xdr:nvSpPr>
      <xdr:spPr>
        <a:xfrm>
          <a:off x="4724400" y="428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5</xdr:row>
      <xdr:rowOff>0</xdr:rowOff>
    </xdr:from>
    <xdr:ext cx="184731" cy="264560"/>
    <xdr:sp macro="" textlink="">
      <xdr:nvSpPr>
        <xdr:cNvPr id="786" name="TextBox 785">
          <a:extLst>
            <a:ext uri="{FF2B5EF4-FFF2-40B4-BE49-F238E27FC236}">
              <a16:creationId xmlns:a16="http://schemas.microsoft.com/office/drawing/2014/main" id="{00000000-0008-0000-0100-000012030000}"/>
            </a:ext>
          </a:extLst>
        </xdr:cNvPr>
        <xdr:cNvSpPr txBox="1"/>
      </xdr:nvSpPr>
      <xdr:spPr>
        <a:xfrm>
          <a:off x="4724400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5</xdr:row>
      <xdr:rowOff>0</xdr:rowOff>
    </xdr:from>
    <xdr:ext cx="184731" cy="264560"/>
    <xdr:sp macro="" textlink="">
      <xdr:nvSpPr>
        <xdr:cNvPr id="787" name="TextBox 786">
          <a:extLst>
            <a:ext uri="{FF2B5EF4-FFF2-40B4-BE49-F238E27FC236}">
              <a16:creationId xmlns:a16="http://schemas.microsoft.com/office/drawing/2014/main" id="{00000000-0008-0000-0100-000013030000}"/>
            </a:ext>
          </a:extLst>
        </xdr:cNvPr>
        <xdr:cNvSpPr txBox="1"/>
      </xdr:nvSpPr>
      <xdr:spPr>
        <a:xfrm>
          <a:off x="4724400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5</xdr:row>
      <xdr:rowOff>0</xdr:rowOff>
    </xdr:from>
    <xdr:ext cx="184731" cy="264560"/>
    <xdr:sp macro="" textlink="">
      <xdr:nvSpPr>
        <xdr:cNvPr id="788" name="TextBox 787">
          <a:extLst>
            <a:ext uri="{FF2B5EF4-FFF2-40B4-BE49-F238E27FC236}">
              <a16:creationId xmlns:a16="http://schemas.microsoft.com/office/drawing/2014/main" id="{00000000-0008-0000-0100-000014030000}"/>
            </a:ext>
          </a:extLst>
        </xdr:cNvPr>
        <xdr:cNvSpPr txBox="1"/>
      </xdr:nvSpPr>
      <xdr:spPr>
        <a:xfrm>
          <a:off x="4724400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5</xdr:row>
      <xdr:rowOff>0</xdr:rowOff>
    </xdr:from>
    <xdr:ext cx="184731" cy="264560"/>
    <xdr:sp macro="" textlink="">
      <xdr:nvSpPr>
        <xdr:cNvPr id="789" name="TextBox 788">
          <a:extLst>
            <a:ext uri="{FF2B5EF4-FFF2-40B4-BE49-F238E27FC236}">
              <a16:creationId xmlns:a16="http://schemas.microsoft.com/office/drawing/2014/main" id="{00000000-0008-0000-0100-000015030000}"/>
            </a:ext>
          </a:extLst>
        </xdr:cNvPr>
        <xdr:cNvSpPr txBox="1"/>
      </xdr:nvSpPr>
      <xdr:spPr>
        <a:xfrm>
          <a:off x="4724400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5</xdr:row>
      <xdr:rowOff>0</xdr:rowOff>
    </xdr:from>
    <xdr:ext cx="184731" cy="264560"/>
    <xdr:sp macro="" textlink="">
      <xdr:nvSpPr>
        <xdr:cNvPr id="790" name="TextBox 789">
          <a:extLst>
            <a:ext uri="{FF2B5EF4-FFF2-40B4-BE49-F238E27FC236}">
              <a16:creationId xmlns:a16="http://schemas.microsoft.com/office/drawing/2014/main" id="{00000000-0008-0000-0100-000016030000}"/>
            </a:ext>
          </a:extLst>
        </xdr:cNvPr>
        <xdr:cNvSpPr txBox="1"/>
      </xdr:nvSpPr>
      <xdr:spPr>
        <a:xfrm>
          <a:off x="4724400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5</xdr:row>
      <xdr:rowOff>0</xdr:rowOff>
    </xdr:from>
    <xdr:ext cx="184731" cy="264560"/>
    <xdr:sp macro="" textlink="">
      <xdr:nvSpPr>
        <xdr:cNvPr id="791" name="TextBox 790">
          <a:extLst>
            <a:ext uri="{FF2B5EF4-FFF2-40B4-BE49-F238E27FC236}">
              <a16:creationId xmlns:a16="http://schemas.microsoft.com/office/drawing/2014/main" id="{00000000-0008-0000-0100-000017030000}"/>
            </a:ext>
          </a:extLst>
        </xdr:cNvPr>
        <xdr:cNvSpPr txBox="1"/>
      </xdr:nvSpPr>
      <xdr:spPr>
        <a:xfrm>
          <a:off x="4724400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6</xdr:row>
      <xdr:rowOff>0</xdr:rowOff>
    </xdr:from>
    <xdr:ext cx="184731" cy="264560"/>
    <xdr:sp macro="" textlink="">
      <xdr:nvSpPr>
        <xdr:cNvPr id="792" name="TextBox 791">
          <a:extLst>
            <a:ext uri="{FF2B5EF4-FFF2-40B4-BE49-F238E27FC236}">
              <a16:creationId xmlns:a16="http://schemas.microsoft.com/office/drawing/2014/main" id="{00000000-0008-0000-0100-000018030000}"/>
            </a:ext>
          </a:extLst>
        </xdr:cNvPr>
        <xdr:cNvSpPr txBox="1"/>
      </xdr:nvSpPr>
      <xdr:spPr>
        <a:xfrm>
          <a:off x="4724400" y="128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6</xdr:row>
      <xdr:rowOff>0</xdr:rowOff>
    </xdr:from>
    <xdr:ext cx="184731" cy="264560"/>
    <xdr:sp macro="" textlink="">
      <xdr:nvSpPr>
        <xdr:cNvPr id="793" name="TextBox 792">
          <a:extLst>
            <a:ext uri="{FF2B5EF4-FFF2-40B4-BE49-F238E27FC236}">
              <a16:creationId xmlns:a16="http://schemas.microsoft.com/office/drawing/2014/main" id="{00000000-0008-0000-0100-000019030000}"/>
            </a:ext>
          </a:extLst>
        </xdr:cNvPr>
        <xdr:cNvSpPr txBox="1"/>
      </xdr:nvSpPr>
      <xdr:spPr>
        <a:xfrm>
          <a:off x="4724400" y="128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6</xdr:row>
      <xdr:rowOff>0</xdr:rowOff>
    </xdr:from>
    <xdr:ext cx="184731" cy="264560"/>
    <xdr:sp macro="" textlink="">
      <xdr:nvSpPr>
        <xdr:cNvPr id="794" name="TextBox 793">
          <a:extLst>
            <a:ext uri="{FF2B5EF4-FFF2-40B4-BE49-F238E27FC236}">
              <a16:creationId xmlns:a16="http://schemas.microsoft.com/office/drawing/2014/main" id="{00000000-0008-0000-0100-00001A030000}"/>
            </a:ext>
          </a:extLst>
        </xdr:cNvPr>
        <xdr:cNvSpPr txBox="1"/>
      </xdr:nvSpPr>
      <xdr:spPr>
        <a:xfrm>
          <a:off x="4724400" y="128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6</xdr:row>
      <xdr:rowOff>0</xdr:rowOff>
    </xdr:from>
    <xdr:ext cx="184731" cy="264560"/>
    <xdr:sp macro="" textlink="">
      <xdr:nvSpPr>
        <xdr:cNvPr id="795" name="TextBox 794">
          <a:extLst>
            <a:ext uri="{FF2B5EF4-FFF2-40B4-BE49-F238E27FC236}">
              <a16:creationId xmlns:a16="http://schemas.microsoft.com/office/drawing/2014/main" id="{00000000-0008-0000-0100-00001B030000}"/>
            </a:ext>
          </a:extLst>
        </xdr:cNvPr>
        <xdr:cNvSpPr txBox="1"/>
      </xdr:nvSpPr>
      <xdr:spPr>
        <a:xfrm>
          <a:off x="4724400" y="128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6</xdr:row>
      <xdr:rowOff>0</xdr:rowOff>
    </xdr:from>
    <xdr:ext cx="184731" cy="264560"/>
    <xdr:sp macro="" textlink="">
      <xdr:nvSpPr>
        <xdr:cNvPr id="796" name="TextBox 795">
          <a:extLst>
            <a:ext uri="{FF2B5EF4-FFF2-40B4-BE49-F238E27FC236}">
              <a16:creationId xmlns:a16="http://schemas.microsoft.com/office/drawing/2014/main" id="{00000000-0008-0000-0100-00001C030000}"/>
            </a:ext>
          </a:extLst>
        </xdr:cNvPr>
        <xdr:cNvSpPr txBox="1"/>
      </xdr:nvSpPr>
      <xdr:spPr>
        <a:xfrm>
          <a:off x="4724400" y="128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6</xdr:row>
      <xdr:rowOff>0</xdr:rowOff>
    </xdr:from>
    <xdr:ext cx="184731" cy="264560"/>
    <xdr:sp macro="" textlink="">
      <xdr:nvSpPr>
        <xdr:cNvPr id="797" name="TextBox 796">
          <a:extLst>
            <a:ext uri="{FF2B5EF4-FFF2-40B4-BE49-F238E27FC236}">
              <a16:creationId xmlns:a16="http://schemas.microsoft.com/office/drawing/2014/main" id="{00000000-0008-0000-0100-00001D030000}"/>
            </a:ext>
          </a:extLst>
        </xdr:cNvPr>
        <xdr:cNvSpPr txBox="1"/>
      </xdr:nvSpPr>
      <xdr:spPr>
        <a:xfrm>
          <a:off x="4724400" y="128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7</xdr:row>
      <xdr:rowOff>0</xdr:rowOff>
    </xdr:from>
    <xdr:ext cx="184731" cy="264560"/>
    <xdr:sp macro="" textlink="">
      <xdr:nvSpPr>
        <xdr:cNvPr id="798" name="TextBox 797">
          <a:extLst>
            <a:ext uri="{FF2B5EF4-FFF2-40B4-BE49-F238E27FC236}">
              <a16:creationId xmlns:a16="http://schemas.microsoft.com/office/drawing/2014/main" id="{00000000-0008-0000-0100-00001E030000}"/>
            </a:ext>
          </a:extLst>
        </xdr:cNvPr>
        <xdr:cNvSpPr txBox="1"/>
      </xdr:nvSpPr>
      <xdr:spPr>
        <a:xfrm>
          <a:off x="4724400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7</xdr:row>
      <xdr:rowOff>0</xdr:rowOff>
    </xdr:from>
    <xdr:ext cx="184731" cy="264560"/>
    <xdr:sp macro="" textlink="">
      <xdr:nvSpPr>
        <xdr:cNvPr id="799" name="TextBox 798">
          <a:extLst>
            <a:ext uri="{FF2B5EF4-FFF2-40B4-BE49-F238E27FC236}">
              <a16:creationId xmlns:a16="http://schemas.microsoft.com/office/drawing/2014/main" id="{00000000-0008-0000-0100-00001F030000}"/>
            </a:ext>
          </a:extLst>
        </xdr:cNvPr>
        <xdr:cNvSpPr txBox="1"/>
      </xdr:nvSpPr>
      <xdr:spPr>
        <a:xfrm>
          <a:off x="4724400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7</xdr:row>
      <xdr:rowOff>0</xdr:rowOff>
    </xdr:from>
    <xdr:ext cx="184731" cy="264560"/>
    <xdr:sp macro="" textlink="">
      <xdr:nvSpPr>
        <xdr:cNvPr id="800" name="TextBox 799">
          <a:extLst>
            <a:ext uri="{FF2B5EF4-FFF2-40B4-BE49-F238E27FC236}">
              <a16:creationId xmlns:a16="http://schemas.microsoft.com/office/drawing/2014/main" id="{00000000-0008-0000-0100-000020030000}"/>
            </a:ext>
          </a:extLst>
        </xdr:cNvPr>
        <xdr:cNvSpPr txBox="1"/>
      </xdr:nvSpPr>
      <xdr:spPr>
        <a:xfrm>
          <a:off x="4724400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7</xdr:row>
      <xdr:rowOff>0</xdr:rowOff>
    </xdr:from>
    <xdr:ext cx="184731" cy="264560"/>
    <xdr:sp macro="" textlink="">
      <xdr:nvSpPr>
        <xdr:cNvPr id="801" name="TextBox 800">
          <a:extLst>
            <a:ext uri="{FF2B5EF4-FFF2-40B4-BE49-F238E27FC236}">
              <a16:creationId xmlns:a16="http://schemas.microsoft.com/office/drawing/2014/main" id="{00000000-0008-0000-0100-000021030000}"/>
            </a:ext>
          </a:extLst>
        </xdr:cNvPr>
        <xdr:cNvSpPr txBox="1"/>
      </xdr:nvSpPr>
      <xdr:spPr>
        <a:xfrm>
          <a:off x="4724400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7</xdr:row>
      <xdr:rowOff>0</xdr:rowOff>
    </xdr:from>
    <xdr:ext cx="184731" cy="264560"/>
    <xdr:sp macro="" textlink="">
      <xdr:nvSpPr>
        <xdr:cNvPr id="802" name="TextBox 801">
          <a:extLst>
            <a:ext uri="{FF2B5EF4-FFF2-40B4-BE49-F238E27FC236}">
              <a16:creationId xmlns:a16="http://schemas.microsoft.com/office/drawing/2014/main" id="{00000000-0008-0000-0100-000022030000}"/>
            </a:ext>
          </a:extLst>
        </xdr:cNvPr>
        <xdr:cNvSpPr txBox="1"/>
      </xdr:nvSpPr>
      <xdr:spPr>
        <a:xfrm>
          <a:off x="4724400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7</xdr:row>
      <xdr:rowOff>0</xdr:rowOff>
    </xdr:from>
    <xdr:ext cx="184731" cy="264560"/>
    <xdr:sp macro="" textlink="">
      <xdr:nvSpPr>
        <xdr:cNvPr id="803" name="TextBox 802">
          <a:extLst>
            <a:ext uri="{FF2B5EF4-FFF2-40B4-BE49-F238E27FC236}">
              <a16:creationId xmlns:a16="http://schemas.microsoft.com/office/drawing/2014/main" id="{00000000-0008-0000-0100-000023030000}"/>
            </a:ext>
          </a:extLst>
        </xdr:cNvPr>
        <xdr:cNvSpPr txBox="1"/>
      </xdr:nvSpPr>
      <xdr:spPr>
        <a:xfrm>
          <a:off x="4724400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8</xdr:row>
      <xdr:rowOff>0</xdr:rowOff>
    </xdr:from>
    <xdr:ext cx="184731" cy="264560"/>
    <xdr:sp macro="" textlink="">
      <xdr:nvSpPr>
        <xdr:cNvPr id="804" name="TextBox 803">
          <a:extLst>
            <a:ext uri="{FF2B5EF4-FFF2-40B4-BE49-F238E27FC236}">
              <a16:creationId xmlns:a16="http://schemas.microsoft.com/office/drawing/2014/main" id="{00000000-0008-0000-0100-000024030000}"/>
            </a:ext>
          </a:extLst>
        </xdr:cNvPr>
        <xdr:cNvSpPr txBox="1"/>
      </xdr:nvSpPr>
      <xdr:spPr>
        <a:xfrm>
          <a:off x="47244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8</xdr:row>
      <xdr:rowOff>0</xdr:rowOff>
    </xdr:from>
    <xdr:ext cx="184731" cy="264560"/>
    <xdr:sp macro="" textlink="">
      <xdr:nvSpPr>
        <xdr:cNvPr id="805" name="TextBox 804">
          <a:extLst>
            <a:ext uri="{FF2B5EF4-FFF2-40B4-BE49-F238E27FC236}">
              <a16:creationId xmlns:a16="http://schemas.microsoft.com/office/drawing/2014/main" id="{00000000-0008-0000-0100-000025030000}"/>
            </a:ext>
          </a:extLst>
        </xdr:cNvPr>
        <xdr:cNvSpPr txBox="1"/>
      </xdr:nvSpPr>
      <xdr:spPr>
        <a:xfrm>
          <a:off x="47244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8</xdr:row>
      <xdr:rowOff>0</xdr:rowOff>
    </xdr:from>
    <xdr:ext cx="184731" cy="264560"/>
    <xdr:sp macro="" textlink="">
      <xdr:nvSpPr>
        <xdr:cNvPr id="806" name="TextBox 805">
          <a:extLst>
            <a:ext uri="{FF2B5EF4-FFF2-40B4-BE49-F238E27FC236}">
              <a16:creationId xmlns:a16="http://schemas.microsoft.com/office/drawing/2014/main" id="{00000000-0008-0000-0100-000026030000}"/>
            </a:ext>
          </a:extLst>
        </xdr:cNvPr>
        <xdr:cNvSpPr txBox="1"/>
      </xdr:nvSpPr>
      <xdr:spPr>
        <a:xfrm>
          <a:off x="47244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8</xdr:row>
      <xdr:rowOff>0</xdr:rowOff>
    </xdr:from>
    <xdr:ext cx="184731" cy="264560"/>
    <xdr:sp macro="" textlink="">
      <xdr:nvSpPr>
        <xdr:cNvPr id="807" name="TextBox 806">
          <a:extLst>
            <a:ext uri="{FF2B5EF4-FFF2-40B4-BE49-F238E27FC236}">
              <a16:creationId xmlns:a16="http://schemas.microsoft.com/office/drawing/2014/main" id="{00000000-0008-0000-0100-000027030000}"/>
            </a:ext>
          </a:extLst>
        </xdr:cNvPr>
        <xdr:cNvSpPr txBox="1"/>
      </xdr:nvSpPr>
      <xdr:spPr>
        <a:xfrm>
          <a:off x="47244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8</xdr:row>
      <xdr:rowOff>0</xdr:rowOff>
    </xdr:from>
    <xdr:ext cx="184731" cy="264560"/>
    <xdr:sp macro="" textlink="">
      <xdr:nvSpPr>
        <xdr:cNvPr id="808" name="TextBox 807">
          <a:extLst>
            <a:ext uri="{FF2B5EF4-FFF2-40B4-BE49-F238E27FC236}">
              <a16:creationId xmlns:a16="http://schemas.microsoft.com/office/drawing/2014/main" id="{00000000-0008-0000-0100-000028030000}"/>
            </a:ext>
          </a:extLst>
        </xdr:cNvPr>
        <xdr:cNvSpPr txBox="1"/>
      </xdr:nvSpPr>
      <xdr:spPr>
        <a:xfrm>
          <a:off x="47244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8</xdr:row>
      <xdr:rowOff>0</xdr:rowOff>
    </xdr:from>
    <xdr:ext cx="184731" cy="264560"/>
    <xdr:sp macro="" textlink="">
      <xdr:nvSpPr>
        <xdr:cNvPr id="809" name="TextBox 808">
          <a:extLst>
            <a:ext uri="{FF2B5EF4-FFF2-40B4-BE49-F238E27FC236}">
              <a16:creationId xmlns:a16="http://schemas.microsoft.com/office/drawing/2014/main" id="{00000000-0008-0000-0100-000029030000}"/>
            </a:ext>
          </a:extLst>
        </xdr:cNvPr>
        <xdr:cNvSpPr txBox="1"/>
      </xdr:nvSpPr>
      <xdr:spPr>
        <a:xfrm>
          <a:off x="47244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9</xdr:row>
      <xdr:rowOff>0</xdr:rowOff>
    </xdr:from>
    <xdr:ext cx="184731" cy="264560"/>
    <xdr:sp macro="" textlink="">
      <xdr:nvSpPr>
        <xdr:cNvPr id="810" name="TextBox 809">
          <a:extLst>
            <a:ext uri="{FF2B5EF4-FFF2-40B4-BE49-F238E27FC236}">
              <a16:creationId xmlns:a16="http://schemas.microsoft.com/office/drawing/2014/main" id="{00000000-0008-0000-0100-00002A030000}"/>
            </a:ext>
          </a:extLst>
        </xdr:cNvPr>
        <xdr:cNvSpPr txBox="1"/>
      </xdr:nvSpPr>
      <xdr:spPr>
        <a:xfrm>
          <a:off x="4724400" y="257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9</xdr:row>
      <xdr:rowOff>0</xdr:rowOff>
    </xdr:from>
    <xdr:ext cx="184731" cy="264560"/>
    <xdr:sp macro="" textlink="">
      <xdr:nvSpPr>
        <xdr:cNvPr id="811" name="TextBox 810">
          <a:extLst>
            <a:ext uri="{FF2B5EF4-FFF2-40B4-BE49-F238E27FC236}">
              <a16:creationId xmlns:a16="http://schemas.microsoft.com/office/drawing/2014/main" id="{00000000-0008-0000-0100-00002B030000}"/>
            </a:ext>
          </a:extLst>
        </xdr:cNvPr>
        <xdr:cNvSpPr txBox="1"/>
      </xdr:nvSpPr>
      <xdr:spPr>
        <a:xfrm>
          <a:off x="4724400" y="257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9</xdr:row>
      <xdr:rowOff>0</xdr:rowOff>
    </xdr:from>
    <xdr:ext cx="184731" cy="264560"/>
    <xdr:sp macro="" textlink="">
      <xdr:nvSpPr>
        <xdr:cNvPr id="812" name="TextBox 811">
          <a:extLst>
            <a:ext uri="{FF2B5EF4-FFF2-40B4-BE49-F238E27FC236}">
              <a16:creationId xmlns:a16="http://schemas.microsoft.com/office/drawing/2014/main" id="{00000000-0008-0000-0100-00002C030000}"/>
            </a:ext>
          </a:extLst>
        </xdr:cNvPr>
        <xdr:cNvSpPr txBox="1"/>
      </xdr:nvSpPr>
      <xdr:spPr>
        <a:xfrm>
          <a:off x="4724400" y="257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9</xdr:row>
      <xdr:rowOff>0</xdr:rowOff>
    </xdr:from>
    <xdr:ext cx="184731" cy="264560"/>
    <xdr:sp macro="" textlink="">
      <xdr:nvSpPr>
        <xdr:cNvPr id="813" name="TextBox 812">
          <a:extLst>
            <a:ext uri="{FF2B5EF4-FFF2-40B4-BE49-F238E27FC236}">
              <a16:creationId xmlns:a16="http://schemas.microsoft.com/office/drawing/2014/main" id="{00000000-0008-0000-0100-00002D030000}"/>
            </a:ext>
          </a:extLst>
        </xdr:cNvPr>
        <xdr:cNvSpPr txBox="1"/>
      </xdr:nvSpPr>
      <xdr:spPr>
        <a:xfrm>
          <a:off x="4724400" y="257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9</xdr:row>
      <xdr:rowOff>0</xdr:rowOff>
    </xdr:from>
    <xdr:ext cx="184731" cy="264560"/>
    <xdr:sp macro="" textlink="">
      <xdr:nvSpPr>
        <xdr:cNvPr id="814" name="TextBox 813">
          <a:extLst>
            <a:ext uri="{FF2B5EF4-FFF2-40B4-BE49-F238E27FC236}">
              <a16:creationId xmlns:a16="http://schemas.microsoft.com/office/drawing/2014/main" id="{00000000-0008-0000-0100-00002E030000}"/>
            </a:ext>
          </a:extLst>
        </xdr:cNvPr>
        <xdr:cNvSpPr txBox="1"/>
      </xdr:nvSpPr>
      <xdr:spPr>
        <a:xfrm>
          <a:off x="4724400" y="257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9</xdr:row>
      <xdr:rowOff>0</xdr:rowOff>
    </xdr:from>
    <xdr:ext cx="184731" cy="264560"/>
    <xdr:sp macro="" textlink="">
      <xdr:nvSpPr>
        <xdr:cNvPr id="815" name="TextBox 814">
          <a:extLst>
            <a:ext uri="{FF2B5EF4-FFF2-40B4-BE49-F238E27FC236}">
              <a16:creationId xmlns:a16="http://schemas.microsoft.com/office/drawing/2014/main" id="{00000000-0008-0000-0100-00002F030000}"/>
            </a:ext>
          </a:extLst>
        </xdr:cNvPr>
        <xdr:cNvSpPr txBox="1"/>
      </xdr:nvSpPr>
      <xdr:spPr>
        <a:xfrm>
          <a:off x="4724400" y="257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10</xdr:row>
      <xdr:rowOff>0</xdr:rowOff>
    </xdr:from>
    <xdr:ext cx="184731" cy="264560"/>
    <xdr:sp macro="" textlink="">
      <xdr:nvSpPr>
        <xdr:cNvPr id="816" name="TextBox 815">
          <a:extLst>
            <a:ext uri="{FF2B5EF4-FFF2-40B4-BE49-F238E27FC236}">
              <a16:creationId xmlns:a16="http://schemas.microsoft.com/office/drawing/2014/main" id="{00000000-0008-0000-0100-000030030000}"/>
            </a:ext>
          </a:extLst>
        </xdr:cNvPr>
        <xdr:cNvSpPr txBox="1"/>
      </xdr:nvSpPr>
      <xdr:spPr>
        <a:xfrm>
          <a:off x="4724400" y="300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10</xdr:row>
      <xdr:rowOff>0</xdr:rowOff>
    </xdr:from>
    <xdr:ext cx="184731" cy="264560"/>
    <xdr:sp macro="" textlink="">
      <xdr:nvSpPr>
        <xdr:cNvPr id="817" name="TextBox 816">
          <a:extLst>
            <a:ext uri="{FF2B5EF4-FFF2-40B4-BE49-F238E27FC236}">
              <a16:creationId xmlns:a16="http://schemas.microsoft.com/office/drawing/2014/main" id="{00000000-0008-0000-0100-000031030000}"/>
            </a:ext>
          </a:extLst>
        </xdr:cNvPr>
        <xdr:cNvSpPr txBox="1"/>
      </xdr:nvSpPr>
      <xdr:spPr>
        <a:xfrm>
          <a:off x="4724400" y="300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10</xdr:row>
      <xdr:rowOff>0</xdr:rowOff>
    </xdr:from>
    <xdr:ext cx="184731" cy="264560"/>
    <xdr:sp macro="" textlink="">
      <xdr:nvSpPr>
        <xdr:cNvPr id="818" name="TextBox 817">
          <a:extLst>
            <a:ext uri="{FF2B5EF4-FFF2-40B4-BE49-F238E27FC236}">
              <a16:creationId xmlns:a16="http://schemas.microsoft.com/office/drawing/2014/main" id="{00000000-0008-0000-0100-000032030000}"/>
            </a:ext>
          </a:extLst>
        </xdr:cNvPr>
        <xdr:cNvSpPr txBox="1"/>
      </xdr:nvSpPr>
      <xdr:spPr>
        <a:xfrm>
          <a:off x="4724400" y="300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10</xdr:row>
      <xdr:rowOff>0</xdr:rowOff>
    </xdr:from>
    <xdr:ext cx="184731" cy="264560"/>
    <xdr:sp macro="" textlink="">
      <xdr:nvSpPr>
        <xdr:cNvPr id="819" name="TextBox 818">
          <a:extLst>
            <a:ext uri="{FF2B5EF4-FFF2-40B4-BE49-F238E27FC236}">
              <a16:creationId xmlns:a16="http://schemas.microsoft.com/office/drawing/2014/main" id="{00000000-0008-0000-0100-000033030000}"/>
            </a:ext>
          </a:extLst>
        </xdr:cNvPr>
        <xdr:cNvSpPr txBox="1"/>
      </xdr:nvSpPr>
      <xdr:spPr>
        <a:xfrm>
          <a:off x="4724400" y="300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10</xdr:row>
      <xdr:rowOff>0</xdr:rowOff>
    </xdr:from>
    <xdr:ext cx="184731" cy="264560"/>
    <xdr:sp macro="" textlink="">
      <xdr:nvSpPr>
        <xdr:cNvPr id="820" name="TextBox 819">
          <a:extLst>
            <a:ext uri="{FF2B5EF4-FFF2-40B4-BE49-F238E27FC236}">
              <a16:creationId xmlns:a16="http://schemas.microsoft.com/office/drawing/2014/main" id="{00000000-0008-0000-0100-000034030000}"/>
            </a:ext>
          </a:extLst>
        </xdr:cNvPr>
        <xdr:cNvSpPr txBox="1"/>
      </xdr:nvSpPr>
      <xdr:spPr>
        <a:xfrm>
          <a:off x="4724400" y="300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10</xdr:row>
      <xdr:rowOff>0</xdr:rowOff>
    </xdr:from>
    <xdr:ext cx="184731" cy="264560"/>
    <xdr:sp macro="" textlink="">
      <xdr:nvSpPr>
        <xdr:cNvPr id="821" name="TextBox 820">
          <a:extLst>
            <a:ext uri="{FF2B5EF4-FFF2-40B4-BE49-F238E27FC236}">
              <a16:creationId xmlns:a16="http://schemas.microsoft.com/office/drawing/2014/main" id="{00000000-0008-0000-0100-000035030000}"/>
            </a:ext>
          </a:extLst>
        </xdr:cNvPr>
        <xdr:cNvSpPr txBox="1"/>
      </xdr:nvSpPr>
      <xdr:spPr>
        <a:xfrm>
          <a:off x="4724400" y="300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11</xdr:row>
      <xdr:rowOff>0</xdr:rowOff>
    </xdr:from>
    <xdr:ext cx="184731" cy="264560"/>
    <xdr:sp macro="" textlink="">
      <xdr:nvSpPr>
        <xdr:cNvPr id="822" name="TextBox 821">
          <a:extLst>
            <a:ext uri="{FF2B5EF4-FFF2-40B4-BE49-F238E27FC236}">
              <a16:creationId xmlns:a16="http://schemas.microsoft.com/office/drawing/2014/main" id="{00000000-0008-0000-0100-000036030000}"/>
            </a:ext>
          </a:extLst>
        </xdr:cNvPr>
        <xdr:cNvSpPr txBox="1"/>
      </xdr:nvSpPr>
      <xdr:spPr>
        <a:xfrm>
          <a:off x="4724400" y="342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11</xdr:row>
      <xdr:rowOff>0</xdr:rowOff>
    </xdr:from>
    <xdr:ext cx="184731" cy="264560"/>
    <xdr:sp macro="" textlink="">
      <xdr:nvSpPr>
        <xdr:cNvPr id="823" name="TextBox 822">
          <a:extLst>
            <a:ext uri="{FF2B5EF4-FFF2-40B4-BE49-F238E27FC236}">
              <a16:creationId xmlns:a16="http://schemas.microsoft.com/office/drawing/2014/main" id="{00000000-0008-0000-0100-000037030000}"/>
            </a:ext>
          </a:extLst>
        </xdr:cNvPr>
        <xdr:cNvSpPr txBox="1"/>
      </xdr:nvSpPr>
      <xdr:spPr>
        <a:xfrm>
          <a:off x="4724400" y="342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11</xdr:row>
      <xdr:rowOff>0</xdr:rowOff>
    </xdr:from>
    <xdr:ext cx="184731" cy="264560"/>
    <xdr:sp macro="" textlink="">
      <xdr:nvSpPr>
        <xdr:cNvPr id="824" name="TextBox 823">
          <a:extLst>
            <a:ext uri="{FF2B5EF4-FFF2-40B4-BE49-F238E27FC236}">
              <a16:creationId xmlns:a16="http://schemas.microsoft.com/office/drawing/2014/main" id="{00000000-0008-0000-0100-000038030000}"/>
            </a:ext>
          </a:extLst>
        </xdr:cNvPr>
        <xdr:cNvSpPr txBox="1"/>
      </xdr:nvSpPr>
      <xdr:spPr>
        <a:xfrm>
          <a:off x="4724400" y="342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11</xdr:row>
      <xdr:rowOff>0</xdr:rowOff>
    </xdr:from>
    <xdr:ext cx="184731" cy="264560"/>
    <xdr:sp macro="" textlink="">
      <xdr:nvSpPr>
        <xdr:cNvPr id="825" name="TextBox 824">
          <a:extLst>
            <a:ext uri="{FF2B5EF4-FFF2-40B4-BE49-F238E27FC236}">
              <a16:creationId xmlns:a16="http://schemas.microsoft.com/office/drawing/2014/main" id="{00000000-0008-0000-0100-000039030000}"/>
            </a:ext>
          </a:extLst>
        </xdr:cNvPr>
        <xdr:cNvSpPr txBox="1"/>
      </xdr:nvSpPr>
      <xdr:spPr>
        <a:xfrm>
          <a:off x="4724400" y="342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11</xdr:row>
      <xdr:rowOff>0</xdr:rowOff>
    </xdr:from>
    <xdr:ext cx="184731" cy="264560"/>
    <xdr:sp macro="" textlink="">
      <xdr:nvSpPr>
        <xdr:cNvPr id="826" name="TextBox 825">
          <a:extLst>
            <a:ext uri="{FF2B5EF4-FFF2-40B4-BE49-F238E27FC236}">
              <a16:creationId xmlns:a16="http://schemas.microsoft.com/office/drawing/2014/main" id="{00000000-0008-0000-0100-00003A030000}"/>
            </a:ext>
          </a:extLst>
        </xdr:cNvPr>
        <xdr:cNvSpPr txBox="1"/>
      </xdr:nvSpPr>
      <xdr:spPr>
        <a:xfrm>
          <a:off x="4724400" y="342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11</xdr:row>
      <xdr:rowOff>0</xdr:rowOff>
    </xdr:from>
    <xdr:ext cx="184731" cy="264560"/>
    <xdr:sp macro="" textlink="">
      <xdr:nvSpPr>
        <xdr:cNvPr id="827" name="TextBox 826">
          <a:extLst>
            <a:ext uri="{FF2B5EF4-FFF2-40B4-BE49-F238E27FC236}">
              <a16:creationId xmlns:a16="http://schemas.microsoft.com/office/drawing/2014/main" id="{00000000-0008-0000-0100-00003B030000}"/>
            </a:ext>
          </a:extLst>
        </xdr:cNvPr>
        <xdr:cNvSpPr txBox="1"/>
      </xdr:nvSpPr>
      <xdr:spPr>
        <a:xfrm>
          <a:off x="4724400" y="342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12</xdr:row>
      <xdr:rowOff>0</xdr:rowOff>
    </xdr:from>
    <xdr:ext cx="184731" cy="264560"/>
    <xdr:sp macro="" textlink="">
      <xdr:nvSpPr>
        <xdr:cNvPr id="828" name="TextBox 827">
          <a:extLst>
            <a:ext uri="{FF2B5EF4-FFF2-40B4-BE49-F238E27FC236}">
              <a16:creationId xmlns:a16="http://schemas.microsoft.com/office/drawing/2014/main" id="{00000000-0008-0000-0100-00003C030000}"/>
            </a:ext>
          </a:extLst>
        </xdr:cNvPr>
        <xdr:cNvSpPr txBox="1"/>
      </xdr:nvSpPr>
      <xdr:spPr>
        <a:xfrm>
          <a:off x="4724400" y="385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12</xdr:row>
      <xdr:rowOff>0</xdr:rowOff>
    </xdr:from>
    <xdr:ext cx="184731" cy="264560"/>
    <xdr:sp macro="" textlink="">
      <xdr:nvSpPr>
        <xdr:cNvPr id="829" name="TextBox 828">
          <a:extLst>
            <a:ext uri="{FF2B5EF4-FFF2-40B4-BE49-F238E27FC236}">
              <a16:creationId xmlns:a16="http://schemas.microsoft.com/office/drawing/2014/main" id="{00000000-0008-0000-0100-00003D030000}"/>
            </a:ext>
          </a:extLst>
        </xdr:cNvPr>
        <xdr:cNvSpPr txBox="1"/>
      </xdr:nvSpPr>
      <xdr:spPr>
        <a:xfrm>
          <a:off x="4724400" y="385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12</xdr:row>
      <xdr:rowOff>0</xdr:rowOff>
    </xdr:from>
    <xdr:ext cx="184731" cy="264560"/>
    <xdr:sp macro="" textlink="">
      <xdr:nvSpPr>
        <xdr:cNvPr id="830" name="TextBox 829">
          <a:extLst>
            <a:ext uri="{FF2B5EF4-FFF2-40B4-BE49-F238E27FC236}">
              <a16:creationId xmlns:a16="http://schemas.microsoft.com/office/drawing/2014/main" id="{00000000-0008-0000-0100-00003E030000}"/>
            </a:ext>
          </a:extLst>
        </xdr:cNvPr>
        <xdr:cNvSpPr txBox="1"/>
      </xdr:nvSpPr>
      <xdr:spPr>
        <a:xfrm>
          <a:off x="4724400" y="385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12</xdr:row>
      <xdr:rowOff>0</xdr:rowOff>
    </xdr:from>
    <xdr:ext cx="184731" cy="264560"/>
    <xdr:sp macro="" textlink="">
      <xdr:nvSpPr>
        <xdr:cNvPr id="831" name="TextBox 830">
          <a:extLst>
            <a:ext uri="{FF2B5EF4-FFF2-40B4-BE49-F238E27FC236}">
              <a16:creationId xmlns:a16="http://schemas.microsoft.com/office/drawing/2014/main" id="{00000000-0008-0000-0100-00003F030000}"/>
            </a:ext>
          </a:extLst>
        </xdr:cNvPr>
        <xdr:cNvSpPr txBox="1"/>
      </xdr:nvSpPr>
      <xdr:spPr>
        <a:xfrm>
          <a:off x="4724400" y="385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12</xdr:row>
      <xdr:rowOff>0</xdr:rowOff>
    </xdr:from>
    <xdr:ext cx="184731" cy="264560"/>
    <xdr:sp macro="" textlink="">
      <xdr:nvSpPr>
        <xdr:cNvPr id="832" name="TextBox 831">
          <a:extLst>
            <a:ext uri="{FF2B5EF4-FFF2-40B4-BE49-F238E27FC236}">
              <a16:creationId xmlns:a16="http://schemas.microsoft.com/office/drawing/2014/main" id="{00000000-0008-0000-0100-000040030000}"/>
            </a:ext>
          </a:extLst>
        </xdr:cNvPr>
        <xdr:cNvSpPr txBox="1"/>
      </xdr:nvSpPr>
      <xdr:spPr>
        <a:xfrm>
          <a:off x="4724400" y="385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12</xdr:row>
      <xdr:rowOff>0</xdr:rowOff>
    </xdr:from>
    <xdr:ext cx="184731" cy="264560"/>
    <xdr:sp macro="" textlink="">
      <xdr:nvSpPr>
        <xdr:cNvPr id="833" name="TextBox 832">
          <a:extLst>
            <a:ext uri="{FF2B5EF4-FFF2-40B4-BE49-F238E27FC236}">
              <a16:creationId xmlns:a16="http://schemas.microsoft.com/office/drawing/2014/main" id="{00000000-0008-0000-0100-000041030000}"/>
            </a:ext>
          </a:extLst>
        </xdr:cNvPr>
        <xdr:cNvSpPr txBox="1"/>
      </xdr:nvSpPr>
      <xdr:spPr>
        <a:xfrm>
          <a:off x="4724400" y="385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13</xdr:row>
      <xdr:rowOff>0</xdr:rowOff>
    </xdr:from>
    <xdr:ext cx="184731" cy="264560"/>
    <xdr:sp macro="" textlink="">
      <xdr:nvSpPr>
        <xdr:cNvPr id="834" name="TextBox 833">
          <a:extLst>
            <a:ext uri="{FF2B5EF4-FFF2-40B4-BE49-F238E27FC236}">
              <a16:creationId xmlns:a16="http://schemas.microsoft.com/office/drawing/2014/main" id="{00000000-0008-0000-0100-000042030000}"/>
            </a:ext>
          </a:extLst>
        </xdr:cNvPr>
        <xdr:cNvSpPr txBox="1"/>
      </xdr:nvSpPr>
      <xdr:spPr>
        <a:xfrm>
          <a:off x="4724400" y="428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13</xdr:row>
      <xdr:rowOff>0</xdr:rowOff>
    </xdr:from>
    <xdr:ext cx="184731" cy="264560"/>
    <xdr:sp macro="" textlink="">
      <xdr:nvSpPr>
        <xdr:cNvPr id="835" name="TextBox 834">
          <a:extLst>
            <a:ext uri="{FF2B5EF4-FFF2-40B4-BE49-F238E27FC236}">
              <a16:creationId xmlns:a16="http://schemas.microsoft.com/office/drawing/2014/main" id="{00000000-0008-0000-0100-000043030000}"/>
            </a:ext>
          </a:extLst>
        </xdr:cNvPr>
        <xdr:cNvSpPr txBox="1"/>
      </xdr:nvSpPr>
      <xdr:spPr>
        <a:xfrm>
          <a:off x="4724400" y="428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13</xdr:row>
      <xdr:rowOff>0</xdr:rowOff>
    </xdr:from>
    <xdr:ext cx="184731" cy="264560"/>
    <xdr:sp macro="" textlink="">
      <xdr:nvSpPr>
        <xdr:cNvPr id="836" name="TextBox 835">
          <a:extLst>
            <a:ext uri="{FF2B5EF4-FFF2-40B4-BE49-F238E27FC236}">
              <a16:creationId xmlns:a16="http://schemas.microsoft.com/office/drawing/2014/main" id="{00000000-0008-0000-0100-000044030000}"/>
            </a:ext>
          </a:extLst>
        </xdr:cNvPr>
        <xdr:cNvSpPr txBox="1"/>
      </xdr:nvSpPr>
      <xdr:spPr>
        <a:xfrm>
          <a:off x="4724400" y="428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13</xdr:row>
      <xdr:rowOff>0</xdr:rowOff>
    </xdr:from>
    <xdr:ext cx="184731" cy="264560"/>
    <xdr:sp macro="" textlink="">
      <xdr:nvSpPr>
        <xdr:cNvPr id="837" name="TextBox 836">
          <a:extLst>
            <a:ext uri="{FF2B5EF4-FFF2-40B4-BE49-F238E27FC236}">
              <a16:creationId xmlns:a16="http://schemas.microsoft.com/office/drawing/2014/main" id="{00000000-0008-0000-0100-000045030000}"/>
            </a:ext>
          </a:extLst>
        </xdr:cNvPr>
        <xdr:cNvSpPr txBox="1"/>
      </xdr:nvSpPr>
      <xdr:spPr>
        <a:xfrm>
          <a:off x="4724400" y="428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13</xdr:row>
      <xdr:rowOff>0</xdr:rowOff>
    </xdr:from>
    <xdr:ext cx="184731" cy="264560"/>
    <xdr:sp macro="" textlink="">
      <xdr:nvSpPr>
        <xdr:cNvPr id="838" name="TextBox 837">
          <a:extLst>
            <a:ext uri="{FF2B5EF4-FFF2-40B4-BE49-F238E27FC236}">
              <a16:creationId xmlns:a16="http://schemas.microsoft.com/office/drawing/2014/main" id="{00000000-0008-0000-0100-000046030000}"/>
            </a:ext>
          </a:extLst>
        </xdr:cNvPr>
        <xdr:cNvSpPr txBox="1"/>
      </xdr:nvSpPr>
      <xdr:spPr>
        <a:xfrm>
          <a:off x="4724400" y="428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13</xdr:row>
      <xdr:rowOff>0</xdr:rowOff>
    </xdr:from>
    <xdr:ext cx="184731" cy="264560"/>
    <xdr:sp macro="" textlink="">
      <xdr:nvSpPr>
        <xdr:cNvPr id="839" name="TextBox 838">
          <a:extLst>
            <a:ext uri="{FF2B5EF4-FFF2-40B4-BE49-F238E27FC236}">
              <a16:creationId xmlns:a16="http://schemas.microsoft.com/office/drawing/2014/main" id="{00000000-0008-0000-0100-000047030000}"/>
            </a:ext>
          </a:extLst>
        </xdr:cNvPr>
        <xdr:cNvSpPr txBox="1"/>
      </xdr:nvSpPr>
      <xdr:spPr>
        <a:xfrm>
          <a:off x="4724400" y="428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4</xdr:row>
      <xdr:rowOff>0</xdr:rowOff>
    </xdr:from>
    <xdr:ext cx="184731" cy="264560"/>
    <xdr:sp macro="" textlink="">
      <xdr:nvSpPr>
        <xdr:cNvPr id="840" name="TextBox 839">
          <a:extLst>
            <a:ext uri="{FF2B5EF4-FFF2-40B4-BE49-F238E27FC236}">
              <a16:creationId xmlns:a16="http://schemas.microsoft.com/office/drawing/2014/main" id="{5904BB0E-2899-4C57-8C90-58FD4CD12F4E}"/>
            </a:ext>
          </a:extLst>
        </xdr:cNvPr>
        <xdr:cNvSpPr txBox="1"/>
      </xdr:nvSpPr>
      <xdr:spPr>
        <a:xfrm>
          <a:off x="6562725" y="120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4</xdr:row>
      <xdr:rowOff>0</xdr:rowOff>
    </xdr:from>
    <xdr:ext cx="184731" cy="264560"/>
    <xdr:sp macro="" textlink="">
      <xdr:nvSpPr>
        <xdr:cNvPr id="841" name="TextBox 840">
          <a:extLst>
            <a:ext uri="{FF2B5EF4-FFF2-40B4-BE49-F238E27FC236}">
              <a16:creationId xmlns:a16="http://schemas.microsoft.com/office/drawing/2014/main" id="{95EE967D-5E25-4BD6-A50E-29AE5C83AE6E}"/>
            </a:ext>
          </a:extLst>
        </xdr:cNvPr>
        <xdr:cNvSpPr txBox="1"/>
      </xdr:nvSpPr>
      <xdr:spPr>
        <a:xfrm>
          <a:off x="6562725" y="120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184731" cy="264560"/>
    <xdr:sp macro="" textlink="">
      <xdr:nvSpPr>
        <xdr:cNvPr id="842" name="TextBox 841">
          <a:extLst>
            <a:ext uri="{FF2B5EF4-FFF2-40B4-BE49-F238E27FC236}">
              <a16:creationId xmlns:a16="http://schemas.microsoft.com/office/drawing/2014/main" id="{450C452E-99C6-4BBA-B5ED-16FF3B70DADE}"/>
            </a:ext>
          </a:extLst>
        </xdr:cNvPr>
        <xdr:cNvSpPr txBox="1"/>
      </xdr:nvSpPr>
      <xdr:spPr>
        <a:xfrm>
          <a:off x="6562725" y="1647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184731" cy="264560"/>
    <xdr:sp macro="" textlink="">
      <xdr:nvSpPr>
        <xdr:cNvPr id="843" name="TextBox 842">
          <a:extLst>
            <a:ext uri="{FF2B5EF4-FFF2-40B4-BE49-F238E27FC236}">
              <a16:creationId xmlns:a16="http://schemas.microsoft.com/office/drawing/2014/main" id="{09AF29DA-441F-4C81-AEFD-791AB19A6444}"/>
            </a:ext>
          </a:extLst>
        </xdr:cNvPr>
        <xdr:cNvSpPr txBox="1"/>
      </xdr:nvSpPr>
      <xdr:spPr>
        <a:xfrm>
          <a:off x="6562725" y="1647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184731" cy="264560"/>
    <xdr:sp macro="" textlink="">
      <xdr:nvSpPr>
        <xdr:cNvPr id="844" name="TextBox 843">
          <a:extLst>
            <a:ext uri="{FF2B5EF4-FFF2-40B4-BE49-F238E27FC236}">
              <a16:creationId xmlns:a16="http://schemas.microsoft.com/office/drawing/2014/main" id="{1B32FC7E-1246-475C-B3FA-2109ADCA6A53}"/>
            </a:ext>
          </a:extLst>
        </xdr:cNvPr>
        <xdr:cNvSpPr txBox="1"/>
      </xdr:nvSpPr>
      <xdr:spPr>
        <a:xfrm>
          <a:off x="6562725" y="2085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184731" cy="264560"/>
    <xdr:sp macro="" textlink="">
      <xdr:nvSpPr>
        <xdr:cNvPr id="845" name="TextBox 844">
          <a:extLst>
            <a:ext uri="{FF2B5EF4-FFF2-40B4-BE49-F238E27FC236}">
              <a16:creationId xmlns:a16="http://schemas.microsoft.com/office/drawing/2014/main" id="{3D315232-5E73-4786-AB2A-CAA733CBFA31}"/>
            </a:ext>
          </a:extLst>
        </xdr:cNvPr>
        <xdr:cNvSpPr txBox="1"/>
      </xdr:nvSpPr>
      <xdr:spPr>
        <a:xfrm>
          <a:off x="6562725" y="2085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846" name="TextBox 845">
          <a:extLst>
            <a:ext uri="{FF2B5EF4-FFF2-40B4-BE49-F238E27FC236}">
              <a16:creationId xmlns:a16="http://schemas.microsoft.com/office/drawing/2014/main" id="{868C8F1C-9D0B-4514-A3C0-7A5CF138DEBA}"/>
            </a:ext>
          </a:extLst>
        </xdr:cNvPr>
        <xdr:cNvSpPr txBox="1"/>
      </xdr:nvSpPr>
      <xdr:spPr>
        <a:xfrm>
          <a:off x="6562725" y="2524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847" name="TextBox 846">
          <a:extLst>
            <a:ext uri="{FF2B5EF4-FFF2-40B4-BE49-F238E27FC236}">
              <a16:creationId xmlns:a16="http://schemas.microsoft.com/office/drawing/2014/main" id="{5EC3190A-8D1E-4A46-A743-40EC3DB04E74}"/>
            </a:ext>
          </a:extLst>
        </xdr:cNvPr>
        <xdr:cNvSpPr txBox="1"/>
      </xdr:nvSpPr>
      <xdr:spPr>
        <a:xfrm>
          <a:off x="6562725" y="2524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848" name="TextBox 847">
          <a:extLst>
            <a:ext uri="{FF2B5EF4-FFF2-40B4-BE49-F238E27FC236}">
              <a16:creationId xmlns:a16="http://schemas.microsoft.com/office/drawing/2014/main" id="{2F57A09E-954F-4DDC-B960-9BEF50AB0016}"/>
            </a:ext>
          </a:extLst>
        </xdr:cNvPr>
        <xdr:cNvSpPr txBox="1"/>
      </xdr:nvSpPr>
      <xdr:spPr>
        <a:xfrm>
          <a:off x="6562725" y="2962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849" name="TextBox 848">
          <a:extLst>
            <a:ext uri="{FF2B5EF4-FFF2-40B4-BE49-F238E27FC236}">
              <a16:creationId xmlns:a16="http://schemas.microsoft.com/office/drawing/2014/main" id="{237C33BD-17C7-46BE-8EE6-EF17999685B4}"/>
            </a:ext>
          </a:extLst>
        </xdr:cNvPr>
        <xdr:cNvSpPr txBox="1"/>
      </xdr:nvSpPr>
      <xdr:spPr>
        <a:xfrm>
          <a:off x="6562725" y="2962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850" name="TextBox 849">
          <a:extLst>
            <a:ext uri="{FF2B5EF4-FFF2-40B4-BE49-F238E27FC236}">
              <a16:creationId xmlns:a16="http://schemas.microsoft.com/office/drawing/2014/main" id="{92D17A2C-EFA3-46B0-8BA2-0750DFB00A95}"/>
            </a:ext>
          </a:extLst>
        </xdr:cNvPr>
        <xdr:cNvSpPr txBox="1"/>
      </xdr:nvSpPr>
      <xdr:spPr>
        <a:xfrm>
          <a:off x="6562725" y="3400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851" name="TextBox 850">
          <a:extLst>
            <a:ext uri="{FF2B5EF4-FFF2-40B4-BE49-F238E27FC236}">
              <a16:creationId xmlns:a16="http://schemas.microsoft.com/office/drawing/2014/main" id="{EA33CC7C-0FFB-4E85-8B13-1DBEE53E82F9}"/>
            </a:ext>
          </a:extLst>
        </xdr:cNvPr>
        <xdr:cNvSpPr txBox="1"/>
      </xdr:nvSpPr>
      <xdr:spPr>
        <a:xfrm>
          <a:off x="6562725" y="3400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10</xdr:row>
      <xdr:rowOff>0</xdr:rowOff>
    </xdr:from>
    <xdr:ext cx="184731" cy="264560"/>
    <xdr:sp macro="" textlink="">
      <xdr:nvSpPr>
        <xdr:cNvPr id="852" name="TextBox 851">
          <a:extLst>
            <a:ext uri="{FF2B5EF4-FFF2-40B4-BE49-F238E27FC236}">
              <a16:creationId xmlns:a16="http://schemas.microsoft.com/office/drawing/2014/main" id="{8D414A49-4EE5-4A01-AA94-A160358FCB1D}"/>
            </a:ext>
          </a:extLst>
        </xdr:cNvPr>
        <xdr:cNvSpPr txBox="1"/>
      </xdr:nvSpPr>
      <xdr:spPr>
        <a:xfrm>
          <a:off x="6562725" y="383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10</xdr:row>
      <xdr:rowOff>0</xdr:rowOff>
    </xdr:from>
    <xdr:ext cx="184731" cy="264560"/>
    <xdr:sp macro="" textlink="">
      <xdr:nvSpPr>
        <xdr:cNvPr id="853" name="TextBox 852">
          <a:extLst>
            <a:ext uri="{FF2B5EF4-FFF2-40B4-BE49-F238E27FC236}">
              <a16:creationId xmlns:a16="http://schemas.microsoft.com/office/drawing/2014/main" id="{7BF8DD88-AEB2-4C26-9DD8-582E37C39DEB}"/>
            </a:ext>
          </a:extLst>
        </xdr:cNvPr>
        <xdr:cNvSpPr txBox="1"/>
      </xdr:nvSpPr>
      <xdr:spPr>
        <a:xfrm>
          <a:off x="6562725" y="383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11</xdr:row>
      <xdr:rowOff>0</xdr:rowOff>
    </xdr:from>
    <xdr:ext cx="184731" cy="264560"/>
    <xdr:sp macro="" textlink="">
      <xdr:nvSpPr>
        <xdr:cNvPr id="854" name="TextBox 853">
          <a:extLst>
            <a:ext uri="{FF2B5EF4-FFF2-40B4-BE49-F238E27FC236}">
              <a16:creationId xmlns:a16="http://schemas.microsoft.com/office/drawing/2014/main" id="{5EBBC8D6-820A-4893-86C3-C33A02A7A466}"/>
            </a:ext>
          </a:extLst>
        </xdr:cNvPr>
        <xdr:cNvSpPr txBox="1"/>
      </xdr:nvSpPr>
      <xdr:spPr>
        <a:xfrm>
          <a:off x="6562725" y="4276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11</xdr:row>
      <xdr:rowOff>0</xdr:rowOff>
    </xdr:from>
    <xdr:ext cx="184731" cy="264560"/>
    <xdr:sp macro="" textlink="">
      <xdr:nvSpPr>
        <xdr:cNvPr id="855" name="TextBox 854">
          <a:extLst>
            <a:ext uri="{FF2B5EF4-FFF2-40B4-BE49-F238E27FC236}">
              <a16:creationId xmlns:a16="http://schemas.microsoft.com/office/drawing/2014/main" id="{D07B6B04-DD5B-4AEA-A60A-7D81CE98EFD9}"/>
            </a:ext>
          </a:extLst>
        </xdr:cNvPr>
        <xdr:cNvSpPr txBox="1"/>
      </xdr:nvSpPr>
      <xdr:spPr>
        <a:xfrm>
          <a:off x="6562725" y="4276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184731" cy="264560"/>
    <xdr:sp macro="" textlink="">
      <xdr:nvSpPr>
        <xdr:cNvPr id="856" name="TextBox 855">
          <a:extLst>
            <a:ext uri="{FF2B5EF4-FFF2-40B4-BE49-F238E27FC236}">
              <a16:creationId xmlns:a16="http://schemas.microsoft.com/office/drawing/2014/main" id="{FA6F8D11-BBAA-4B46-A3AC-6CB14E8ED3BD}"/>
            </a:ext>
          </a:extLst>
        </xdr:cNvPr>
        <xdr:cNvSpPr txBox="1"/>
      </xdr:nvSpPr>
      <xdr:spPr>
        <a:xfrm>
          <a:off x="6562725" y="471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184731" cy="264560"/>
    <xdr:sp macro="" textlink="">
      <xdr:nvSpPr>
        <xdr:cNvPr id="857" name="TextBox 856">
          <a:extLst>
            <a:ext uri="{FF2B5EF4-FFF2-40B4-BE49-F238E27FC236}">
              <a16:creationId xmlns:a16="http://schemas.microsoft.com/office/drawing/2014/main" id="{D17D5E55-7250-45E9-85CB-36DA5E175476}"/>
            </a:ext>
          </a:extLst>
        </xdr:cNvPr>
        <xdr:cNvSpPr txBox="1"/>
      </xdr:nvSpPr>
      <xdr:spPr>
        <a:xfrm>
          <a:off x="6562725" y="471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184731" cy="264560"/>
    <xdr:sp macro="" textlink="">
      <xdr:nvSpPr>
        <xdr:cNvPr id="858" name="TextBox 857">
          <a:extLst>
            <a:ext uri="{FF2B5EF4-FFF2-40B4-BE49-F238E27FC236}">
              <a16:creationId xmlns:a16="http://schemas.microsoft.com/office/drawing/2014/main" id="{E055E560-9885-4FBF-A443-7696A4196C73}"/>
            </a:ext>
          </a:extLst>
        </xdr:cNvPr>
        <xdr:cNvSpPr txBox="1"/>
      </xdr:nvSpPr>
      <xdr:spPr>
        <a:xfrm>
          <a:off x="6562725" y="515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184731" cy="264560"/>
    <xdr:sp macro="" textlink="">
      <xdr:nvSpPr>
        <xdr:cNvPr id="859" name="TextBox 858">
          <a:extLst>
            <a:ext uri="{FF2B5EF4-FFF2-40B4-BE49-F238E27FC236}">
              <a16:creationId xmlns:a16="http://schemas.microsoft.com/office/drawing/2014/main" id="{1411411C-4597-47C1-BA13-C91C7FB98909}"/>
            </a:ext>
          </a:extLst>
        </xdr:cNvPr>
        <xdr:cNvSpPr txBox="1"/>
      </xdr:nvSpPr>
      <xdr:spPr>
        <a:xfrm>
          <a:off x="6562725" y="515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4</xdr:row>
      <xdr:rowOff>0</xdr:rowOff>
    </xdr:from>
    <xdr:ext cx="184731" cy="264560"/>
    <xdr:sp macro="" textlink="">
      <xdr:nvSpPr>
        <xdr:cNvPr id="860" name="TextBox 859">
          <a:extLst>
            <a:ext uri="{FF2B5EF4-FFF2-40B4-BE49-F238E27FC236}">
              <a16:creationId xmlns:a16="http://schemas.microsoft.com/office/drawing/2014/main" id="{F03208D0-3FA0-440E-BD3B-4BF25DCFF1CC}"/>
            </a:ext>
          </a:extLst>
        </xdr:cNvPr>
        <xdr:cNvSpPr txBox="1"/>
      </xdr:nvSpPr>
      <xdr:spPr>
        <a:xfrm>
          <a:off x="6562725" y="120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4</xdr:row>
      <xdr:rowOff>0</xdr:rowOff>
    </xdr:from>
    <xdr:ext cx="184731" cy="264560"/>
    <xdr:sp macro="" textlink="">
      <xdr:nvSpPr>
        <xdr:cNvPr id="861" name="TextBox 860">
          <a:extLst>
            <a:ext uri="{FF2B5EF4-FFF2-40B4-BE49-F238E27FC236}">
              <a16:creationId xmlns:a16="http://schemas.microsoft.com/office/drawing/2014/main" id="{C1274E5A-502A-4E47-B246-B9F99A115EA8}"/>
            </a:ext>
          </a:extLst>
        </xdr:cNvPr>
        <xdr:cNvSpPr txBox="1"/>
      </xdr:nvSpPr>
      <xdr:spPr>
        <a:xfrm>
          <a:off x="6562725" y="120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4</xdr:row>
      <xdr:rowOff>0</xdr:rowOff>
    </xdr:from>
    <xdr:ext cx="184731" cy="264560"/>
    <xdr:sp macro="" textlink="">
      <xdr:nvSpPr>
        <xdr:cNvPr id="862" name="TextBox 861">
          <a:extLst>
            <a:ext uri="{FF2B5EF4-FFF2-40B4-BE49-F238E27FC236}">
              <a16:creationId xmlns:a16="http://schemas.microsoft.com/office/drawing/2014/main" id="{4EBED3E2-61C6-4564-8752-7CAD2593DC31}"/>
            </a:ext>
          </a:extLst>
        </xdr:cNvPr>
        <xdr:cNvSpPr txBox="1"/>
      </xdr:nvSpPr>
      <xdr:spPr>
        <a:xfrm>
          <a:off x="6562725" y="120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184731" cy="264560"/>
    <xdr:sp macro="" textlink="">
      <xdr:nvSpPr>
        <xdr:cNvPr id="863" name="TextBox 862">
          <a:extLst>
            <a:ext uri="{FF2B5EF4-FFF2-40B4-BE49-F238E27FC236}">
              <a16:creationId xmlns:a16="http://schemas.microsoft.com/office/drawing/2014/main" id="{A38F6A9A-9019-409A-9177-6A377458B8A9}"/>
            </a:ext>
          </a:extLst>
        </xdr:cNvPr>
        <xdr:cNvSpPr txBox="1"/>
      </xdr:nvSpPr>
      <xdr:spPr>
        <a:xfrm>
          <a:off x="6562725" y="1647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184731" cy="264560"/>
    <xdr:sp macro="" textlink="">
      <xdr:nvSpPr>
        <xdr:cNvPr id="864" name="TextBox 863">
          <a:extLst>
            <a:ext uri="{FF2B5EF4-FFF2-40B4-BE49-F238E27FC236}">
              <a16:creationId xmlns:a16="http://schemas.microsoft.com/office/drawing/2014/main" id="{D163EA73-4BEA-45AE-80B7-E2DD98D54005}"/>
            </a:ext>
          </a:extLst>
        </xdr:cNvPr>
        <xdr:cNvSpPr txBox="1"/>
      </xdr:nvSpPr>
      <xdr:spPr>
        <a:xfrm>
          <a:off x="6562725" y="1647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184731" cy="264560"/>
    <xdr:sp macro="" textlink="">
      <xdr:nvSpPr>
        <xdr:cNvPr id="865" name="TextBox 864">
          <a:extLst>
            <a:ext uri="{FF2B5EF4-FFF2-40B4-BE49-F238E27FC236}">
              <a16:creationId xmlns:a16="http://schemas.microsoft.com/office/drawing/2014/main" id="{86911B68-40F1-4DEC-88DD-100CCCC7B500}"/>
            </a:ext>
          </a:extLst>
        </xdr:cNvPr>
        <xdr:cNvSpPr txBox="1"/>
      </xdr:nvSpPr>
      <xdr:spPr>
        <a:xfrm>
          <a:off x="6562725" y="1647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184731" cy="264560"/>
    <xdr:sp macro="" textlink="">
      <xdr:nvSpPr>
        <xdr:cNvPr id="866" name="TextBox 865">
          <a:extLst>
            <a:ext uri="{FF2B5EF4-FFF2-40B4-BE49-F238E27FC236}">
              <a16:creationId xmlns:a16="http://schemas.microsoft.com/office/drawing/2014/main" id="{2CD805E5-421C-40D9-ACFB-60A3FF7B6061}"/>
            </a:ext>
          </a:extLst>
        </xdr:cNvPr>
        <xdr:cNvSpPr txBox="1"/>
      </xdr:nvSpPr>
      <xdr:spPr>
        <a:xfrm>
          <a:off x="6562725" y="2085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184731" cy="264560"/>
    <xdr:sp macro="" textlink="">
      <xdr:nvSpPr>
        <xdr:cNvPr id="867" name="TextBox 866">
          <a:extLst>
            <a:ext uri="{FF2B5EF4-FFF2-40B4-BE49-F238E27FC236}">
              <a16:creationId xmlns:a16="http://schemas.microsoft.com/office/drawing/2014/main" id="{2925DE35-F905-4594-9A9C-1525B478ED96}"/>
            </a:ext>
          </a:extLst>
        </xdr:cNvPr>
        <xdr:cNvSpPr txBox="1"/>
      </xdr:nvSpPr>
      <xdr:spPr>
        <a:xfrm>
          <a:off x="6562725" y="2085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184731" cy="264560"/>
    <xdr:sp macro="" textlink="">
      <xdr:nvSpPr>
        <xdr:cNvPr id="868" name="TextBox 867">
          <a:extLst>
            <a:ext uri="{FF2B5EF4-FFF2-40B4-BE49-F238E27FC236}">
              <a16:creationId xmlns:a16="http://schemas.microsoft.com/office/drawing/2014/main" id="{3E0F63F1-3E5A-4B86-90E3-F29D25332267}"/>
            </a:ext>
          </a:extLst>
        </xdr:cNvPr>
        <xdr:cNvSpPr txBox="1"/>
      </xdr:nvSpPr>
      <xdr:spPr>
        <a:xfrm>
          <a:off x="6562725" y="2085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869" name="TextBox 868">
          <a:extLst>
            <a:ext uri="{FF2B5EF4-FFF2-40B4-BE49-F238E27FC236}">
              <a16:creationId xmlns:a16="http://schemas.microsoft.com/office/drawing/2014/main" id="{E8DB8895-C44E-45A4-AFF9-A2BC2240BC39}"/>
            </a:ext>
          </a:extLst>
        </xdr:cNvPr>
        <xdr:cNvSpPr txBox="1"/>
      </xdr:nvSpPr>
      <xdr:spPr>
        <a:xfrm>
          <a:off x="6562725" y="2524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870" name="TextBox 869">
          <a:extLst>
            <a:ext uri="{FF2B5EF4-FFF2-40B4-BE49-F238E27FC236}">
              <a16:creationId xmlns:a16="http://schemas.microsoft.com/office/drawing/2014/main" id="{9170BA7A-20D7-4B8D-9F58-17C5B41DE8A0}"/>
            </a:ext>
          </a:extLst>
        </xdr:cNvPr>
        <xdr:cNvSpPr txBox="1"/>
      </xdr:nvSpPr>
      <xdr:spPr>
        <a:xfrm>
          <a:off x="6562725" y="2524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871" name="TextBox 870">
          <a:extLst>
            <a:ext uri="{FF2B5EF4-FFF2-40B4-BE49-F238E27FC236}">
              <a16:creationId xmlns:a16="http://schemas.microsoft.com/office/drawing/2014/main" id="{1C2ED377-0F3E-4C30-BFEF-5C446882E37B}"/>
            </a:ext>
          </a:extLst>
        </xdr:cNvPr>
        <xdr:cNvSpPr txBox="1"/>
      </xdr:nvSpPr>
      <xdr:spPr>
        <a:xfrm>
          <a:off x="6562725" y="2524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872" name="TextBox 871">
          <a:extLst>
            <a:ext uri="{FF2B5EF4-FFF2-40B4-BE49-F238E27FC236}">
              <a16:creationId xmlns:a16="http://schemas.microsoft.com/office/drawing/2014/main" id="{CF498661-2B22-4843-892D-2ED6F4A2A595}"/>
            </a:ext>
          </a:extLst>
        </xdr:cNvPr>
        <xdr:cNvSpPr txBox="1"/>
      </xdr:nvSpPr>
      <xdr:spPr>
        <a:xfrm>
          <a:off x="6562725" y="2962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873" name="TextBox 872">
          <a:extLst>
            <a:ext uri="{FF2B5EF4-FFF2-40B4-BE49-F238E27FC236}">
              <a16:creationId xmlns:a16="http://schemas.microsoft.com/office/drawing/2014/main" id="{BB5D6F42-B33C-4291-B1A9-F31C8F0E4A86}"/>
            </a:ext>
          </a:extLst>
        </xdr:cNvPr>
        <xdr:cNvSpPr txBox="1"/>
      </xdr:nvSpPr>
      <xdr:spPr>
        <a:xfrm>
          <a:off x="6562725" y="2962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874" name="TextBox 873">
          <a:extLst>
            <a:ext uri="{FF2B5EF4-FFF2-40B4-BE49-F238E27FC236}">
              <a16:creationId xmlns:a16="http://schemas.microsoft.com/office/drawing/2014/main" id="{3A9AF1FB-E76F-4602-ACB2-7DD60F9E1C8C}"/>
            </a:ext>
          </a:extLst>
        </xdr:cNvPr>
        <xdr:cNvSpPr txBox="1"/>
      </xdr:nvSpPr>
      <xdr:spPr>
        <a:xfrm>
          <a:off x="6562725" y="2962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875" name="TextBox 874">
          <a:extLst>
            <a:ext uri="{FF2B5EF4-FFF2-40B4-BE49-F238E27FC236}">
              <a16:creationId xmlns:a16="http://schemas.microsoft.com/office/drawing/2014/main" id="{873A2FE9-1F20-4CA1-A4E3-9D24C91052E8}"/>
            </a:ext>
          </a:extLst>
        </xdr:cNvPr>
        <xdr:cNvSpPr txBox="1"/>
      </xdr:nvSpPr>
      <xdr:spPr>
        <a:xfrm>
          <a:off x="6562725" y="3400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876" name="TextBox 875">
          <a:extLst>
            <a:ext uri="{FF2B5EF4-FFF2-40B4-BE49-F238E27FC236}">
              <a16:creationId xmlns:a16="http://schemas.microsoft.com/office/drawing/2014/main" id="{8F50A741-B232-4B9E-B138-2B0C83E2A07F}"/>
            </a:ext>
          </a:extLst>
        </xdr:cNvPr>
        <xdr:cNvSpPr txBox="1"/>
      </xdr:nvSpPr>
      <xdr:spPr>
        <a:xfrm>
          <a:off x="6562725" y="3400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877" name="TextBox 876">
          <a:extLst>
            <a:ext uri="{FF2B5EF4-FFF2-40B4-BE49-F238E27FC236}">
              <a16:creationId xmlns:a16="http://schemas.microsoft.com/office/drawing/2014/main" id="{A26B1EBA-82C8-4D9F-B415-91C4F2CEBE47}"/>
            </a:ext>
          </a:extLst>
        </xdr:cNvPr>
        <xdr:cNvSpPr txBox="1"/>
      </xdr:nvSpPr>
      <xdr:spPr>
        <a:xfrm>
          <a:off x="6562725" y="3400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10</xdr:row>
      <xdr:rowOff>0</xdr:rowOff>
    </xdr:from>
    <xdr:ext cx="184731" cy="264560"/>
    <xdr:sp macro="" textlink="">
      <xdr:nvSpPr>
        <xdr:cNvPr id="878" name="TextBox 877">
          <a:extLst>
            <a:ext uri="{FF2B5EF4-FFF2-40B4-BE49-F238E27FC236}">
              <a16:creationId xmlns:a16="http://schemas.microsoft.com/office/drawing/2014/main" id="{0CB32E39-59D9-4356-A5EA-D18AAF1B6FC1}"/>
            </a:ext>
          </a:extLst>
        </xdr:cNvPr>
        <xdr:cNvSpPr txBox="1"/>
      </xdr:nvSpPr>
      <xdr:spPr>
        <a:xfrm>
          <a:off x="6562725" y="383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10</xdr:row>
      <xdr:rowOff>0</xdr:rowOff>
    </xdr:from>
    <xdr:ext cx="184731" cy="264560"/>
    <xdr:sp macro="" textlink="">
      <xdr:nvSpPr>
        <xdr:cNvPr id="879" name="TextBox 878">
          <a:extLst>
            <a:ext uri="{FF2B5EF4-FFF2-40B4-BE49-F238E27FC236}">
              <a16:creationId xmlns:a16="http://schemas.microsoft.com/office/drawing/2014/main" id="{C90E33B3-2C0D-4A1F-821B-330D60BFD8B8}"/>
            </a:ext>
          </a:extLst>
        </xdr:cNvPr>
        <xdr:cNvSpPr txBox="1"/>
      </xdr:nvSpPr>
      <xdr:spPr>
        <a:xfrm>
          <a:off x="6562725" y="383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10</xdr:row>
      <xdr:rowOff>0</xdr:rowOff>
    </xdr:from>
    <xdr:ext cx="184731" cy="264560"/>
    <xdr:sp macro="" textlink="">
      <xdr:nvSpPr>
        <xdr:cNvPr id="880" name="TextBox 879">
          <a:extLst>
            <a:ext uri="{FF2B5EF4-FFF2-40B4-BE49-F238E27FC236}">
              <a16:creationId xmlns:a16="http://schemas.microsoft.com/office/drawing/2014/main" id="{11625D6B-E6F1-4AA3-9F20-642E80556090}"/>
            </a:ext>
          </a:extLst>
        </xdr:cNvPr>
        <xdr:cNvSpPr txBox="1"/>
      </xdr:nvSpPr>
      <xdr:spPr>
        <a:xfrm>
          <a:off x="6562725" y="383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11</xdr:row>
      <xdr:rowOff>0</xdr:rowOff>
    </xdr:from>
    <xdr:ext cx="184731" cy="264560"/>
    <xdr:sp macro="" textlink="">
      <xdr:nvSpPr>
        <xdr:cNvPr id="881" name="TextBox 880">
          <a:extLst>
            <a:ext uri="{FF2B5EF4-FFF2-40B4-BE49-F238E27FC236}">
              <a16:creationId xmlns:a16="http://schemas.microsoft.com/office/drawing/2014/main" id="{2FC1F75B-3557-4A4D-8CA9-1799955098E9}"/>
            </a:ext>
          </a:extLst>
        </xdr:cNvPr>
        <xdr:cNvSpPr txBox="1"/>
      </xdr:nvSpPr>
      <xdr:spPr>
        <a:xfrm>
          <a:off x="6562725" y="4276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11</xdr:row>
      <xdr:rowOff>0</xdr:rowOff>
    </xdr:from>
    <xdr:ext cx="184731" cy="264560"/>
    <xdr:sp macro="" textlink="">
      <xdr:nvSpPr>
        <xdr:cNvPr id="882" name="TextBox 881">
          <a:extLst>
            <a:ext uri="{FF2B5EF4-FFF2-40B4-BE49-F238E27FC236}">
              <a16:creationId xmlns:a16="http://schemas.microsoft.com/office/drawing/2014/main" id="{073D83A6-A46D-4FCF-96DD-01A23DB95052}"/>
            </a:ext>
          </a:extLst>
        </xdr:cNvPr>
        <xdr:cNvSpPr txBox="1"/>
      </xdr:nvSpPr>
      <xdr:spPr>
        <a:xfrm>
          <a:off x="6562725" y="4276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11</xdr:row>
      <xdr:rowOff>0</xdr:rowOff>
    </xdr:from>
    <xdr:ext cx="184731" cy="264560"/>
    <xdr:sp macro="" textlink="">
      <xdr:nvSpPr>
        <xdr:cNvPr id="883" name="TextBox 882">
          <a:extLst>
            <a:ext uri="{FF2B5EF4-FFF2-40B4-BE49-F238E27FC236}">
              <a16:creationId xmlns:a16="http://schemas.microsoft.com/office/drawing/2014/main" id="{676FDE28-DA59-418B-B67B-AA97A6F7809C}"/>
            </a:ext>
          </a:extLst>
        </xdr:cNvPr>
        <xdr:cNvSpPr txBox="1"/>
      </xdr:nvSpPr>
      <xdr:spPr>
        <a:xfrm>
          <a:off x="6562725" y="4276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184731" cy="264560"/>
    <xdr:sp macro="" textlink="">
      <xdr:nvSpPr>
        <xdr:cNvPr id="884" name="TextBox 883">
          <a:extLst>
            <a:ext uri="{FF2B5EF4-FFF2-40B4-BE49-F238E27FC236}">
              <a16:creationId xmlns:a16="http://schemas.microsoft.com/office/drawing/2014/main" id="{4E37E5EA-8DBF-489C-A3C8-617539A32F93}"/>
            </a:ext>
          </a:extLst>
        </xdr:cNvPr>
        <xdr:cNvSpPr txBox="1"/>
      </xdr:nvSpPr>
      <xdr:spPr>
        <a:xfrm>
          <a:off x="6562725" y="471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184731" cy="264560"/>
    <xdr:sp macro="" textlink="">
      <xdr:nvSpPr>
        <xdr:cNvPr id="885" name="TextBox 884">
          <a:extLst>
            <a:ext uri="{FF2B5EF4-FFF2-40B4-BE49-F238E27FC236}">
              <a16:creationId xmlns:a16="http://schemas.microsoft.com/office/drawing/2014/main" id="{6C7A33B5-FC51-4E87-8348-C39AA6252C58}"/>
            </a:ext>
          </a:extLst>
        </xdr:cNvPr>
        <xdr:cNvSpPr txBox="1"/>
      </xdr:nvSpPr>
      <xdr:spPr>
        <a:xfrm>
          <a:off x="6562725" y="471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184731" cy="264560"/>
    <xdr:sp macro="" textlink="">
      <xdr:nvSpPr>
        <xdr:cNvPr id="886" name="TextBox 885">
          <a:extLst>
            <a:ext uri="{FF2B5EF4-FFF2-40B4-BE49-F238E27FC236}">
              <a16:creationId xmlns:a16="http://schemas.microsoft.com/office/drawing/2014/main" id="{71C33581-C348-4702-8AE2-BB6DBBABCE7B}"/>
            </a:ext>
          </a:extLst>
        </xdr:cNvPr>
        <xdr:cNvSpPr txBox="1"/>
      </xdr:nvSpPr>
      <xdr:spPr>
        <a:xfrm>
          <a:off x="6562725" y="471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4</xdr:row>
      <xdr:rowOff>0</xdr:rowOff>
    </xdr:from>
    <xdr:ext cx="184731" cy="264560"/>
    <xdr:sp macro="" textlink="">
      <xdr:nvSpPr>
        <xdr:cNvPr id="887" name="TextBox 886">
          <a:extLst>
            <a:ext uri="{FF2B5EF4-FFF2-40B4-BE49-F238E27FC236}">
              <a16:creationId xmlns:a16="http://schemas.microsoft.com/office/drawing/2014/main" id="{DEAC00B6-EDD4-4CB3-A778-AE44CE2AE89C}"/>
            </a:ext>
          </a:extLst>
        </xdr:cNvPr>
        <xdr:cNvSpPr txBox="1"/>
      </xdr:nvSpPr>
      <xdr:spPr>
        <a:xfrm>
          <a:off x="6562725" y="120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184731" cy="264560"/>
    <xdr:sp macro="" textlink="">
      <xdr:nvSpPr>
        <xdr:cNvPr id="888" name="TextBox 887">
          <a:extLst>
            <a:ext uri="{FF2B5EF4-FFF2-40B4-BE49-F238E27FC236}">
              <a16:creationId xmlns:a16="http://schemas.microsoft.com/office/drawing/2014/main" id="{7931CF31-2B80-404F-A5C7-73EF3B6F61C3}"/>
            </a:ext>
          </a:extLst>
        </xdr:cNvPr>
        <xdr:cNvSpPr txBox="1"/>
      </xdr:nvSpPr>
      <xdr:spPr>
        <a:xfrm>
          <a:off x="6562725" y="1647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184731" cy="264560"/>
    <xdr:sp macro="" textlink="">
      <xdr:nvSpPr>
        <xdr:cNvPr id="889" name="TextBox 888">
          <a:extLst>
            <a:ext uri="{FF2B5EF4-FFF2-40B4-BE49-F238E27FC236}">
              <a16:creationId xmlns:a16="http://schemas.microsoft.com/office/drawing/2014/main" id="{A1FA41E2-744E-4AF3-AE40-09D8E51CCB86}"/>
            </a:ext>
          </a:extLst>
        </xdr:cNvPr>
        <xdr:cNvSpPr txBox="1"/>
      </xdr:nvSpPr>
      <xdr:spPr>
        <a:xfrm>
          <a:off x="6562725" y="2085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890" name="TextBox 889">
          <a:extLst>
            <a:ext uri="{FF2B5EF4-FFF2-40B4-BE49-F238E27FC236}">
              <a16:creationId xmlns:a16="http://schemas.microsoft.com/office/drawing/2014/main" id="{795EED03-35EA-4D16-9273-C562D60B8406}"/>
            </a:ext>
          </a:extLst>
        </xdr:cNvPr>
        <xdr:cNvSpPr txBox="1"/>
      </xdr:nvSpPr>
      <xdr:spPr>
        <a:xfrm>
          <a:off x="6562725" y="2524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891" name="TextBox 890">
          <a:extLst>
            <a:ext uri="{FF2B5EF4-FFF2-40B4-BE49-F238E27FC236}">
              <a16:creationId xmlns:a16="http://schemas.microsoft.com/office/drawing/2014/main" id="{0132A59B-BF0B-46D0-9383-D016F0E0344A}"/>
            </a:ext>
          </a:extLst>
        </xdr:cNvPr>
        <xdr:cNvSpPr txBox="1"/>
      </xdr:nvSpPr>
      <xdr:spPr>
        <a:xfrm>
          <a:off x="6562725" y="2962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892" name="TextBox 891">
          <a:extLst>
            <a:ext uri="{FF2B5EF4-FFF2-40B4-BE49-F238E27FC236}">
              <a16:creationId xmlns:a16="http://schemas.microsoft.com/office/drawing/2014/main" id="{FA436A36-BBFC-4B4A-8252-C2C8CD750581}"/>
            </a:ext>
          </a:extLst>
        </xdr:cNvPr>
        <xdr:cNvSpPr txBox="1"/>
      </xdr:nvSpPr>
      <xdr:spPr>
        <a:xfrm>
          <a:off x="6562725" y="3400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10</xdr:row>
      <xdr:rowOff>0</xdr:rowOff>
    </xdr:from>
    <xdr:ext cx="184731" cy="264560"/>
    <xdr:sp macro="" textlink="">
      <xdr:nvSpPr>
        <xdr:cNvPr id="893" name="TextBox 892">
          <a:extLst>
            <a:ext uri="{FF2B5EF4-FFF2-40B4-BE49-F238E27FC236}">
              <a16:creationId xmlns:a16="http://schemas.microsoft.com/office/drawing/2014/main" id="{750B49D5-BB1B-4EE0-8855-4A6373B1F781}"/>
            </a:ext>
          </a:extLst>
        </xdr:cNvPr>
        <xdr:cNvSpPr txBox="1"/>
      </xdr:nvSpPr>
      <xdr:spPr>
        <a:xfrm>
          <a:off x="6562725" y="383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11</xdr:row>
      <xdr:rowOff>0</xdr:rowOff>
    </xdr:from>
    <xdr:ext cx="184731" cy="264560"/>
    <xdr:sp macro="" textlink="">
      <xdr:nvSpPr>
        <xdr:cNvPr id="894" name="TextBox 893">
          <a:extLst>
            <a:ext uri="{FF2B5EF4-FFF2-40B4-BE49-F238E27FC236}">
              <a16:creationId xmlns:a16="http://schemas.microsoft.com/office/drawing/2014/main" id="{39A80DEA-F5B8-48D7-94F4-37D9D588F9D7}"/>
            </a:ext>
          </a:extLst>
        </xdr:cNvPr>
        <xdr:cNvSpPr txBox="1"/>
      </xdr:nvSpPr>
      <xdr:spPr>
        <a:xfrm>
          <a:off x="6562725" y="4276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184731" cy="264560"/>
    <xdr:sp macro="" textlink="">
      <xdr:nvSpPr>
        <xdr:cNvPr id="895" name="TextBox 894">
          <a:extLst>
            <a:ext uri="{FF2B5EF4-FFF2-40B4-BE49-F238E27FC236}">
              <a16:creationId xmlns:a16="http://schemas.microsoft.com/office/drawing/2014/main" id="{EBAB0E8B-48B1-43CC-B53E-9ADA8D31D55B}"/>
            </a:ext>
          </a:extLst>
        </xdr:cNvPr>
        <xdr:cNvSpPr txBox="1"/>
      </xdr:nvSpPr>
      <xdr:spPr>
        <a:xfrm>
          <a:off x="6562725" y="471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184731" cy="264560"/>
    <xdr:sp macro="" textlink="">
      <xdr:nvSpPr>
        <xdr:cNvPr id="896" name="TextBox 895">
          <a:extLst>
            <a:ext uri="{FF2B5EF4-FFF2-40B4-BE49-F238E27FC236}">
              <a16:creationId xmlns:a16="http://schemas.microsoft.com/office/drawing/2014/main" id="{9F6F65AA-6F9E-44DE-ADF0-E7559586F615}"/>
            </a:ext>
          </a:extLst>
        </xdr:cNvPr>
        <xdr:cNvSpPr txBox="1"/>
      </xdr:nvSpPr>
      <xdr:spPr>
        <a:xfrm>
          <a:off x="6562725" y="515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184731" cy="264560"/>
    <xdr:sp macro="" textlink="">
      <xdr:nvSpPr>
        <xdr:cNvPr id="897" name="TextBox 896">
          <a:extLst>
            <a:ext uri="{FF2B5EF4-FFF2-40B4-BE49-F238E27FC236}">
              <a16:creationId xmlns:a16="http://schemas.microsoft.com/office/drawing/2014/main" id="{0D4E5776-E5DD-45E9-A0CE-0050A2131BA0}"/>
            </a:ext>
          </a:extLst>
        </xdr:cNvPr>
        <xdr:cNvSpPr txBox="1"/>
      </xdr:nvSpPr>
      <xdr:spPr>
        <a:xfrm>
          <a:off x="6562725" y="515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184731" cy="264560"/>
    <xdr:sp macro="" textlink="">
      <xdr:nvSpPr>
        <xdr:cNvPr id="898" name="TextBox 897">
          <a:extLst>
            <a:ext uri="{FF2B5EF4-FFF2-40B4-BE49-F238E27FC236}">
              <a16:creationId xmlns:a16="http://schemas.microsoft.com/office/drawing/2014/main" id="{24E51884-3EB4-4870-883D-6651EA206583}"/>
            </a:ext>
          </a:extLst>
        </xdr:cNvPr>
        <xdr:cNvSpPr txBox="1"/>
      </xdr:nvSpPr>
      <xdr:spPr>
        <a:xfrm>
          <a:off x="6562725" y="515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184731" cy="264560"/>
    <xdr:sp macro="" textlink="">
      <xdr:nvSpPr>
        <xdr:cNvPr id="899" name="TextBox 898">
          <a:extLst>
            <a:ext uri="{FF2B5EF4-FFF2-40B4-BE49-F238E27FC236}">
              <a16:creationId xmlns:a16="http://schemas.microsoft.com/office/drawing/2014/main" id="{0F4A37FA-45A9-4D35-A903-6584AE34F66F}"/>
            </a:ext>
          </a:extLst>
        </xdr:cNvPr>
        <xdr:cNvSpPr txBox="1"/>
      </xdr:nvSpPr>
      <xdr:spPr>
        <a:xfrm>
          <a:off x="6562725" y="515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184731" cy="264560"/>
    <xdr:sp macro="" textlink="">
      <xdr:nvSpPr>
        <xdr:cNvPr id="900" name="TextBox 899">
          <a:extLst>
            <a:ext uri="{FF2B5EF4-FFF2-40B4-BE49-F238E27FC236}">
              <a16:creationId xmlns:a16="http://schemas.microsoft.com/office/drawing/2014/main" id="{E109F7F6-9D41-4FCB-AEC6-DF36FAC4FB46}"/>
            </a:ext>
          </a:extLst>
        </xdr:cNvPr>
        <xdr:cNvSpPr txBox="1"/>
      </xdr:nvSpPr>
      <xdr:spPr>
        <a:xfrm>
          <a:off x="6562725" y="1647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184731" cy="264560"/>
    <xdr:sp macro="" textlink="">
      <xdr:nvSpPr>
        <xdr:cNvPr id="901" name="TextBox 900">
          <a:extLst>
            <a:ext uri="{FF2B5EF4-FFF2-40B4-BE49-F238E27FC236}">
              <a16:creationId xmlns:a16="http://schemas.microsoft.com/office/drawing/2014/main" id="{4A08A7C4-4102-405D-A070-83C06FC10228}"/>
            </a:ext>
          </a:extLst>
        </xdr:cNvPr>
        <xdr:cNvSpPr txBox="1"/>
      </xdr:nvSpPr>
      <xdr:spPr>
        <a:xfrm>
          <a:off x="6562725" y="1647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184731" cy="264560"/>
    <xdr:sp macro="" textlink="">
      <xdr:nvSpPr>
        <xdr:cNvPr id="902" name="TextBox 901">
          <a:extLst>
            <a:ext uri="{FF2B5EF4-FFF2-40B4-BE49-F238E27FC236}">
              <a16:creationId xmlns:a16="http://schemas.microsoft.com/office/drawing/2014/main" id="{906F89EF-ED98-4D46-8671-A192F5A24912}"/>
            </a:ext>
          </a:extLst>
        </xdr:cNvPr>
        <xdr:cNvSpPr txBox="1"/>
      </xdr:nvSpPr>
      <xdr:spPr>
        <a:xfrm>
          <a:off x="6562725" y="1647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184731" cy="264560"/>
    <xdr:sp macro="" textlink="">
      <xdr:nvSpPr>
        <xdr:cNvPr id="903" name="TextBox 902">
          <a:extLst>
            <a:ext uri="{FF2B5EF4-FFF2-40B4-BE49-F238E27FC236}">
              <a16:creationId xmlns:a16="http://schemas.microsoft.com/office/drawing/2014/main" id="{D0B39D4A-C8CA-4CF1-A5DF-9F7161AE3218}"/>
            </a:ext>
          </a:extLst>
        </xdr:cNvPr>
        <xdr:cNvSpPr txBox="1"/>
      </xdr:nvSpPr>
      <xdr:spPr>
        <a:xfrm>
          <a:off x="6562725" y="1647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184731" cy="264560"/>
    <xdr:sp macro="" textlink="">
      <xdr:nvSpPr>
        <xdr:cNvPr id="904" name="TextBox 903">
          <a:extLst>
            <a:ext uri="{FF2B5EF4-FFF2-40B4-BE49-F238E27FC236}">
              <a16:creationId xmlns:a16="http://schemas.microsoft.com/office/drawing/2014/main" id="{B3B88DFC-FD10-460C-B933-A89BC0FBF284}"/>
            </a:ext>
          </a:extLst>
        </xdr:cNvPr>
        <xdr:cNvSpPr txBox="1"/>
      </xdr:nvSpPr>
      <xdr:spPr>
        <a:xfrm>
          <a:off x="6562725" y="1647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184731" cy="264560"/>
    <xdr:sp macro="" textlink="">
      <xdr:nvSpPr>
        <xdr:cNvPr id="905" name="TextBox 904">
          <a:extLst>
            <a:ext uri="{FF2B5EF4-FFF2-40B4-BE49-F238E27FC236}">
              <a16:creationId xmlns:a16="http://schemas.microsoft.com/office/drawing/2014/main" id="{D08B5ED5-DD28-4DF5-A3C2-FDD3267F3440}"/>
            </a:ext>
          </a:extLst>
        </xdr:cNvPr>
        <xdr:cNvSpPr txBox="1"/>
      </xdr:nvSpPr>
      <xdr:spPr>
        <a:xfrm>
          <a:off x="6562725" y="1647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184731" cy="264560"/>
    <xdr:sp macro="" textlink="">
      <xdr:nvSpPr>
        <xdr:cNvPr id="906" name="TextBox 905">
          <a:extLst>
            <a:ext uri="{FF2B5EF4-FFF2-40B4-BE49-F238E27FC236}">
              <a16:creationId xmlns:a16="http://schemas.microsoft.com/office/drawing/2014/main" id="{F95E67BB-70FE-47FD-AFF6-1A43523ABEB3}"/>
            </a:ext>
          </a:extLst>
        </xdr:cNvPr>
        <xdr:cNvSpPr txBox="1"/>
      </xdr:nvSpPr>
      <xdr:spPr>
        <a:xfrm>
          <a:off x="6562725" y="2085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184731" cy="264560"/>
    <xdr:sp macro="" textlink="">
      <xdr:nvSpPr>
        <xdr:cNvPr id="907" name="TextBox 906">
          <a:extLst>
            <a:ext uri="{FF2B5EF4-FFF2-40B4-BE49-F238E27FC236}">
              <a16:creationId xmlns:a16="http://schemas.microsoft.com/office/drawing/2014/main" id="{CBEFE3CC-FF0B-4C4E-BEA2-434D2918DA67}"/>
            </a:ext>
          </a:extLst>
        </xdr:cNvPr>
        <xdr:cNvSpPr txBox="1"/>
      </xdr:nvSpPr>
      <xdr:spPr>
        <a:xfrm>
          <a:off x="6562725" y="2085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184731" cy="264560"/>
    <xdr:sp macro="" textlink="">
      <xdr:nvSpPr>
        <xdr:cNvPr id="908" name="TextBox 907">
          <a:extLst>
            <a:ext uri="{FF2B5EF4-FFF2-40B4-BE49-F238E27FC236}">
              <a16:creationId xmlns:a16="http://schemas.microsoft.com/office/drawing/2014/main" id="{DF94311B-FBAB-4686-93BA-7C6524DD29BD}"/>
            </a:ext>
          </a:extLst>
        </xdr:cNvPr>
        <xdr:cNvSpPr txBox="1"/>
      </xdr:nvSpPr>
      <xdr:spPr>
        <a:xfrm>
          <a:off x="6562725" y="2085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184731" cy="264560"/>
    <xdr:sp macro="" textlink="">
      <xdr:nvSpPr>
        <xdr:cNvPr id="909" name="TextBox 908">
          <a:extLst>
            <a:ext uri="{FF2B5EF4-FFF2-40B4-BE49-F238E27FC236}">
              <a16:creationId xmlns:a16="http://schemas.microsoft.com/office/drawing/2014/main" id="{E435226D-A60F-4A59-B153-520D6AA5A77D}"/>
            </a:ext>
          </a:extLst>
        </xdr:cNvPr>
        <xdr:cNvSpPr txBox="1"/>
      </xdr:nvSpPr>
      <xdr:spPr>
        <a:xfrm>
          <a:off x="6562725" y="2085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184731" cy="264560"/>
    <xdr:sp macro="" textlink="">
      <xdr:nvSpPr>
        <xdr:cNvPr id="910" name="TextBox 909">
          <a:extLst>
            <a:ext uri="{FF2B5EF4-FFF2-40B4-BE49-F238E27FC236}">
              <a16:creationId xmlns:a16="http://schemas.microsoft.com/office/drawing/2014/main" id="{FB9350F6-612E-401B-A631-AA8BAB5B3B94}"/>
            </a:ext>
          </a:extLst>
        </xdr:cNvPr>
        <xdr:cNvSpPr txBox="1"/>
      </xdr:nvSpPr>
      <xdr:spPr>
        <a:xfrm>
          <a:off x="6562725" y="2085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184731" cy="264560"/>
    <xdr:sp macro="" textlink="">
      <xdr:nvSpPr>
        <xdr:cNvPr id="911" name="TextBox 910">
          <a:extLst>
            <a:ext uri="{FF2B5EF4-FFF2-40B4-BE49-F238E27FC236}">
              <a16:creationId xmlns:a16="http://schemas.microsoft.com/office/drawing/2014/main" id="{1A65B62F-74E8-426D-B8E0-FFD4DA608850}"/>
            </a:ext>
          </a:extLst>
        </xdr:cNvPr>
        <xdr:cNvSpPr txBox="1"/>
      </xdr:nvSpPr>
      <xdr:spPr>
        <a:xfrm>
          <a:off x="6562725" y="2085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912" name="TextBox 911">
          <a:extLst>
            <a:ext uri="{FF2B5EF4-FFF2-40B4-BE49-F238E27FC236}">
              <a16:creationId xmlns:a16="http://schemas.microsoft.com/office/drawing/2014/main" id="{8F830EB2-05F3-4DE5-BD37-40551C46E596}"/>
            </a:ext>
          </a:extLst>
        </xdr:cNvPr>
        <xdr:cNvSpPr txBox="1"/>
      </xdr:nvSpPr>
      <xdr:spPr>
        <a:xfrm>
          <a:off x="6562725" y="2524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913" name="TextBox 912">
          <a:extLst>
            <a:ext uri="{FF2B5EF4-FFF2-40B4-BE49-F238E27FC236}">
              <a16:creationId xmlns:a16="http://schemas.microsoft.com/office/drawing/2014/main" id="{488C4C90-B1D2-44EC-B224-1D34B19D2AFE}"/>
            </a:ext>
          </a:extLst>
        </xdr:cNvPr>
        <xdr:cNvSpPr txBox="1"/>
      </xdr:nvSpPr>
      <xdr:spPr>
        <a:xfrm>
          <a:off x="6562725" y="2524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914" name="TextBox 913">
          <a:extLst>
            <a:ext uri="{FF2B5EF4-FFF2-40B4-BE49-F238E27FC236}">
              <a16:creationId xmlns:a16="http://schemas.microsoft.com/office/drawing/2014/main" id="{3BFAC8CA-762E-41ED-A221-B729F3ADE4A8}"/>
            </a:ext>
          </a:extLst>
        </xdr:cNvPr>
        <xdr:cNvSpPr txBox="1"/>
      </xdr:nvSpPr>
      <xdr:spPr>
        <a:xfrm>
          <a:off x="6562725" y="2524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915" name="TextBox 914">
          <a:extLst>
            <a:ext uri="{FF2B5EF4-FFF2-40B4-BE49-F238E27FC236}">
              <a16:creationId xmlns:a16="http://schemas.microsoft.com/office/drawing/2014/main" id="{9232B8A4-3D22-4F62-9F7F-C024929012E4}"/>
            </a:ext>
          </a:extLst>
        </xdr:cNvPr>
        <xdr:cNvSpPr txBox="1"/>
      </xdr:nvSpPr>
      <xdr:spPr>
        <a:xfrm>
          <a:off x="6562725" y="2524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916" name="TextBox 915">
          <a:extLst>
            <a:ext uri="{FF2B5EF4-FFF2-40B4-BE49-F238E27FC236}">
              <a16:creationId xmlns:a16="http://schemas.microsoft.com/office/drawing/2014/main" id="{FCAD3BCF-8D5D-4BF6-9EE9-DC7E2096AFE4}"/>
            </a:ext>
          </a:extLst>
        </xdr:cNvPr>
        <xdr:cNvSpPr txBox="1"/>
      </xdr:nvSpPr>
      <xdr:spPr>
        <a:xfrm>
          <a:off x="6562725" y="2524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917" name="TextBox 916">
          <a:extLst>
            <a:ext uri="{FF2B5EF4-FFF2-40B4-BE49-F238E27FC236}">
              <a16:creationId xmlns:a16="http://schemas.microsoft.com/office/drawing/2014/main" id="{62C3470E-0D08-41BF-B896-1F37086DEC64}"/>
            </a:ext>
          </a:extLst>
        </xdr:cNvPr>
        <xdr:cNvSpPr txBox="1"/>
      </xdr:nvSpPr>
      <xdr:spPr>
        <a:xfrm>
          <a:off x="6562725" y="2524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918" name="TextBox 917">
          <a:extLst>
            <a:ext uri="{FF2B5EF4-FFF2-40B4-BE49-F238E27FC236}">
              <a16:creationId xmlns:a16="http://schemas.microsoft.com/office/drawing/2014/main" id="{0E2FC3BB-77F5-4839-83D4-B45501310162}"/>
            </a:ext>
          </a:extLst>
        </xdr:cNvPr>
        <xdr:cNvSpPr txBox="1"/>
      </xdr:nvSpPr>
      <xdr:spPr>
        <a:xfrm>
          <a:off x="6562725" y="2962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919" name="TextBox 918">
          <a:extLst>
            <a:ext uri="{FF2B5EF4-FFF2-40B4-BE49-F238E27FC236}">
              <a16:creationId xmlns:a16="http://schemas.microsoft.com/office/drawing/2014/main" id="{2AB30A6A-7F77-43F4-891D-E003D454D01D}"/>
            </a:ext>
          </a:extLst>
        </xdr:cNvPr>
        <xdr:cNvSpPr txBox="1"/>
      </xdr:nvSpPr>
      <xdr:spPr>
        <a:xfrm>
          <a:off x="6562725" y="2962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920" name="TextBox 919">
          <a:extLst>
            <a:ext uri="{FF2B5EF4-FFF2-40B4-BE49-F238E27FC236}">
              <a16:creationId xmlns:a16="http://schemas.microsoft.com/office/drawing/2014/main" id="{85EC43C0-6042-4D52-B36B-D75D0DD4324A}"/>
            </a:ext>
          </a:extLst>
        </xdr:cNvPr>
        <xdr:cNvSpPr txBox="1"/>
      </xdr:nvSpPr>
      <xdr:spPr>
        <a:xfrm>
          <a:off x="6562725" y="2962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921" name="TextBox 920">
          <a:extLst>
            <a:ext uri="{FF2B5EF4-FFF2-40B4-BE49-F238E27FC236}">
              <a16:creationId xmlns:a16="http://schemas.microsoft.com/office/drawing/2014/main" id="{AA01E080-F495-4E33-AB92-D9130BC050D5}"/>
            </a:ext>
          </a:extLst>
        </xdr:cNvPr>
        <xdr:cNvSpPr txBox="1"/>
      </xdr:nvSpPr>
      <xdr:spPr>
        <a:xfrm>
          <a:off x="6562725" y="2962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922" name="TextBox 921">
          <a:extLst>
            <a:ext uri="{FF2B5EF4-FFF2-40B4-BE49-F238E27FC236}">
              <a16:creationId xmlns:a16="http://schemas.microsoft.com/office/drawing/2014/main" id="{DEA68026-957C-4C4B-8A92-EADC652016D3}"/>
            </a:ext>
          </a:extLst>
        </xdr:cNvPr>
        <xdr:cNvSpPr txBox="1"/>
      </xdr:nvSpPr>
      <xdr:spPr>
        <a:xfrm>
          <a:off x="6562725" y="2962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923" name="TextBox 922">
          <a:extLst>
            <a:ext uri="{FF2B5EF4-FFF2-40B4-BE49-F238E27FC236}">
              <a16:creationId xmlns:a16="http://schemas.microsoft.com/office/drawing/2014/main" id="{BD2CF97E-28D0-4CFD-B24D-841435D93E31}"/>
            </a:ext>
          </a:extLst>
        </xdr:cNvPr>
        <xdr:cNvSpPr txBox="1"/>
      </xdr:nvSpPr>
      <xdr:spPr>
        <a:xfrm>
          <a:off x="6562725" y="2962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924" name="TextBox 923">
          <a:extLst>
            <a:ext uri="{FF2B5EF4-FFF2-40B4-BE49-F238E27FC236}">
              <a16:creationId xmlns:a16="http://schemas.microsoft.com/office/drawing/2014/main" id="{2684098E-0394-4985-B162-D410269001DC}"/>
            </a:ext>
          </a:extLst>
        </xdr:cNvPr>
        <xdr:cNvSpPr txBox="1"/>
      </xdr:nvSpPr>
      <xdr:spPr>
        <a:xfrm>
          <a:off x="6562725" y="3400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925" name="TextBox 924">
          <a:extLst>
            <a:ext uri="{FF2B5EF4-FFF2-40B4-BE49-F238E27FC236}">
              <a16:creationId xmlns:a16="http://schemas.microsoft.com/office/drawing/2014/main" id="{1FDAB686-1E0A-4F50-B0EF-BA639902C8F8}"/>
            </a:ext>
          </a:extLst>
        </xdr:cNvPr>
        <xdr:cNvSpPr txBox="1"/>
      </xdr:nvSpPr>
      <xdr:spPr>
        <a:xfrm>
          <a:off x="6562725" y="3400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926" name="TextBox 925">
          <a:extLst>
            <a:ext uri="{FF2B5EF4-FFF2-40B4-BE49-F238E27FC236}">
              <a16:creationId xmlns:a16="http://schemas.microsoft.com/office/drawing/2014/main" id="{501B0B73-5C30-437E-B2B1-DC4A5D4FD384}"/>
            </a:ext>
          </a:extLst>
        </xdr:cNvPr>
        <xdr:cNvSpPr txBox="1"/>
      </xdr:nvSpPr>
      <xdr:spPr>
        <a:xfrm>
          <a:off x="6562725" y="3400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927" name="TextBox 926">
          <a:extLst>
            <a:ext uri="{FF2B5EF4-FFF2-40B4-BE49-F238E27FC236}">
              <a16:creationId xmlns:a16="http://schemas.microsoft.com/office/drawing/2014/main" id="{D31F2E0C-1CA3-469C-96E3-E75240A25286}"/>
            </a:ext>
          </a:extLst>
        </xdr:cNvPr>
        <xdr:cNvSpPr txBox="1"/>
      </xdr:nvSpPr>
      <xdr:spPr>
        <a:xfrm>
          <a:off x="6562725" y="3400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928" name="TextBox 927">
          <a:extLst>
            <a:ext uri="{FF2B5EF4-FFF2-40B4-BE49-F238E27FC236}">
              <a16:creationId xmlns:a16="http://schemas.microsoft.com/office/drawing/2014/main" id="{DB6FCFEF-3E1B-4D31-B78D-519D1997DD4C}"/>
            </a:ext>
          </a:extLst>
        </xdr:cNvPr>
        <xdr:cNvSpPr txBox="1"/>
      </xdr:nvSpPr>
      <xdr:spPr>
        <a:xfrm>
          <a:off x="6562725" y="3400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929" name="TextBox 928">
          <a:extLst>
            <a:ext uri="{FF2B5EF4-FFF2-40B4-BE49-F238E27FC236}">
              <a16:creationId xmlns:a16="http://schemas.microsoft.com/office/drawing/2014/main" id="{B81304B9-7654-4BDA-BA05-676681A404AB}"/>
            </a:ext>
          </a:extLst>
        </xdr:cNvPr>
        <xdr:cNvSpPr txBox="1"/>
      </xdr:nvSpPr>
      <xdr:spPr>
        <a:xfrm>
          <a:off x="6562725" y="3400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10</xdr:row>
      <xdr:rowOff>0</xdr:rowOff>
    </xdr:from>
    <xdr:ext cx="184731" cy="264560"/>
    <xdr:sp macro="" textlink="">
      <xdr:nvSpPr>
        <xdr:cNvPr id="930" name="TextBox 929">
          <a:extLst>
            <a:ext uri="{FF2B5EF4-FFF2-40B4-BE49-F238E27FC236}">
              <a16:creationId xmlns:a16="http://schemas.microsoft.com/office/drawing/2014/main" id="{77BA14A8-5DA0-4FB4-BA0F-0AB626A4BA3F}"/>
            </a:ext>
          </a:extLst>
        </xdr:cNvPr>
        <xdr:cNvSpPr txBox="1"/>
      </xdr:nvSpPr>
      <xdr:spPr>
        <a:xfrm>
          <a:off x="6562725" y="383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10</xdr:row>
      <xdr:rowOff>0</xdr:rowOff>
    </xdr:from>
    <xdr:ext cx="184731" cy="264560"/>
    <xdr:sp macro="" textlink="">
      <xdr:nvSpPr>
        <xdr:cNvPr id="931" name="TextBox 930">
          <a:extLst>
            <a:ext uri="{FF2B5EF4-FFF2-40B4-BE49-F238E27FC236}">
              <a16:creationId xmlns:a16="http://schemas.microsoft.com/office/drawing/2014/main" id="{D4AF3AC0-8BE0-4EF3-85B8-0E0CEFA453C2}"/>
            </a:ext>
          </a:extLst>
        </xdr:cNvPr>
        <xdr:cNvSpPr txBox="1"/>
      </xdr:nvSpPr>
      <xdr:spPr>
        <a:xfrm>
          <a:off x="6562725" y="383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10</xdr:row>
      <xdr:rowOff>0</xdr:rowOff>
    </xdr:from>
    <xdr:ext cx="184731" cy="264560"/>
    <xdr:sp macro="" textlink="">
      <xdr:nvSpPr>
        <xdr:cNvPr id="932" name="TextBox 931">
          <a:extLst>
            <a:ext uri="{FF2B5EF4-FFF2-40B4-BE49-F238E27FC236}">
              <a16:creationId xmlns:a16="http://schemas.microsoft.com/office/drawing/2014/main" id="{D8CABFBE-F861-4B30-930A-AC7868551BAA}"/>
            </a:ext>
          </a:extLst>
        </xdr:cNvPr>
        <xdr:cNvSpPr txBox="1"/>
      </xdr:nvSpPr>
      <xdr:spPr>
        <a:xfrm>
          <a:off x="6562725" y="383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10</xdr:row>
      <xdr:rowOff>0</xdr:rowOff>
    </xdr:from>
    <xdr:ext cx="184731" cy="264560"/>
    <xdr:sp macro="" textlink="">
      <xdr:nvSpPr>
        <xdr:cNvPr id="933" name="TextBox 932">
          <a:extLst>
            <a:ext uri="{FF2B5EF4-FFF2-40B4-BE49-F238E27FC236}">
              <a16:creationId xmlns:a16="http://schemas.microsoft.com/office/drawing/2014/main" id="{DA4752E8-C5B3-40A0-9BB2-05C578A60A61}"/>
            </a:ext>
          </a:extLst>
        </xdr:cNvPr>
        <xdr:cNvSpPr txBox="1"/>
      </xdr:nvSpPr>
      <xdr:spPr>
        <a:xfrm>
          <a:off x="6562725" y="383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10</xdr:row>
      <xdr:rowOff>0</xdr:rowOff>
    </xdr:from>
    <xdr:ext cx="184731" cy="264560"/>
    <xdr:sp macro="" textlink="">
      <xdr:nvSpPr>
        <xdr:cNvPr id="934" name="TextBox 933">
          <a:extLst>
            <a:ext uri="{FF2B5EF4-FFF2-40B4-BE49-F238E27FC236}">
              <a16:creationId xmlns:a16="http://schemas.microsoft.com/office/drawing/2014/main" id="{5DAC0B7E-0C33-4205-83F4-3B33AAD82D03}"/>
            </a:ext>
          </a:extLst>
        </xdr:cNvPr>
        <xdr:cNvSpPr txBox="1"/>
      </xdr:nvSpPr>
      <xdr:spPr>
        <a:xfrm>
          <a:off x="6562725" y="383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10</xdr:row>
      <xdr:rowOff>0</xdr:rowOff>
    </xdr:from>
    <xdr:ext cx="184731" cy="264560"/>
    <xdr:sp macro="" textlink="">
      <xdr:nvSpPr>
        <xdr:cNvPr id="935" name="TextBox 934">
          <a:extLst>
            <a:ext uri="{FF2B5EF4-FFF2-40B4-BE49-F238E27FC236}">
              <a16:creationId xmlns:a16="http://schemas.microsoft.com/office/drawing/2014/main" id="{B0F374F4-0536-4A86-816D-9CE6049A6B16}"/>
            </a:ext>
          </a:extLst>
        </xdr:cNvPr>
        <xdr:cNvSpPr txBox="1"/>
      </xdr:nvSpPr>
      <xdr:spPr>
        <a:xfrm>
          <a:off x="6562725" y="383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11</xdr:row>
      <xdr:rowOff>0</xdr:rowOff>
    </xdr:from>
    <xdr:ext cx="184731" cy="264560"/>
    <xdr:sp macro="" textlink="">
      <xdr:nvSpPr>
        <xdr:cNvPr id="936" name="TextBox 935">
          <a:extLst>
            <a:ext uri="{FF2B5EF4-FFF2-40B4-BE49-F238E27FC236}">
              <a16:creationId xmlns:a16="http://schemas.microsoft.com/office/drawing/2014/main" id="{5CF86330-B587-4D06-838F-57B66715A980}"/>
            </a:ext>
          </a:extLst>
        </xdr:cNvPr>
        <xdr:cNvSpPr txBox="1"/>
      </xdr:nvSpPr>
      <xdr:spPr>
        <a:xfrm>
          <a:off x="6562725" y="4276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11</xdr:row>
      <xdr:rowOff>0</xdr:rowOff>
    </xdr:from>
    <xdr:ext cx="184731" cy="264560"/>
    <xdr:sp macro="" textlink="">
      <xdr:nvSpPr>
        <xdr:cNvPr id="937" name="TextBox 936">
          <a:extLst>
            <a:ext uri="{FF2B5EF4-FFF2-40B4-BE49-F238E27FC236}">
              <a16:creationId xmlns:a16="http://schemas.microsoft.com/office/drawing/2014/main" id="{9EF1178F-0664-4B8E-8493-667326071F8C}"/>
            </a:ext>
          </a:extLst>
        </xdr:cNvPr>
        <xdr:cNvSpPr txBox="1"/>
      </xdr:nvSpPr>
      <xdr:spPr>
        <a:xfrm>
          <a:off x="6562725" y="4276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11</xdr:row>
      <xdr:rowOff>0</xdr:rowOff>
    </xdr:from>
    <xdr:ext cx="184731" cy="264560"/>
    <xdr:sp macro="" textlink="">
      <xdr:nvSpPr>
        <xdr:cNvPr id="938" name="TextBox 937">
          <a:extLst>
            <a:ext uri="{FF2B5EF4-FFF2-40B4-BE49-F238E27FC236}">
              <a16:creationId xmlns:a16="http://schemas.microsoft.com/office/drawing/2014/main" id="{29BE9C3B-4B39-4B7C-93C8-8C70F17D2927}"/>
            </a:ext>
          </a:extLst>
        </xdr:cNvPr>
        <xdr:cNvSpPr txBox="1"/>
      </xdr:nvSpPr>
      <xdr:spPr>
        <a:xfrm>
          <a:off x="6562725" y="4276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11</xdr:row>
      <xdr:rowOff>0</xdr:rowOff>
    </xdr:from>
    <xdr:ext cx="184731" cy="264560"/>
    <xdr:sp macro="" textlink="">
      <xdr:nvSpPr>
        <xdr:cNvPr id="939" name="TextBox 938">
          <a:extLst>
            <a:ext uri="{FF2B5EF4-FFF2-40B4-BE49-F238E27FC236}">
              <a16:creationId xmlns:a16="http://schemas.microsoft.com/office/drawing/2014/main" id="{5B8F5BBF-096B-475B-84BF-285EAD09B60E}"/>
            </a:ext>
          </a:extLst>
        </xdr:cNvPr>
        <xdr:cNvSpPr txBox="1"/>
      </xdr:nvSpPr>
      <xdr:spPr>
        <a:xfrm>
          <a:off x="6562725" y="4276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11</xdr:row>
      <xdr:rowOff>0</xdr:rowOff>
    </xdr:from>
    <xdr:ext cx="184731" cy="264560"/>
    <xdr:sp macro="" textlink="">
      <xdr:nvSpPr>
        <xdr:cNvPr id="940" name="TextBox 939">
          <a:extLst>
            <a:ext uri="{FF2B5EF4-FFF2-40B4-BE49-F238E27FC236}">
              <a16:creationId xmlns:a16="http://schemas.microsoft.com/office/drawing/2014/main" id="{509C780F-484F-435A-A08F-A12781D16F89}"/>
            </a:ext>
          </a:extLst>
        </xdr:cNvPr>
        <xdr:cNvSpPr txBox="1"/>
      </xdr:nvSpPr>
      <xdr:spPr>
        <a:xfrm>
          <a:off x="6562725" y="4276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11</xdr:row>
      <xdr:rowOff>0</xdr:rowOff>
    </xdr:from>
    <xdr:ext cx="184731" cy="264560"/>
    <xdr:sp macro="" textlink="">
      <xdr:nvSpPr>
        <xdr:cNvPr id="941" name="TextBox 940">
          <a:extLst>
            <a:ext uri="{FF2B5EF4-FFF2-40B4-BE49-F238E27FC236}">
              <a16:creationId xmlns:a16="http://schemas.microsoft.com/office/drawing/2014/main" id="{D07A863F-99AC-4209-AF3F-05CEBF8FA38D}"/>
            </a:ext>
          </a:extLst>
        </xdr:cNvPr>
        <xdr:cNvSpPr txBox="1"/>
      </xdr:nvSpPr>
      <xdr:spPr>
        <a:xfrm>
          <a:off x="6562725" y="4276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184731" cy="264560"/>
    <xdr:sp macro="" textlink="">
      <xdr:nvSpPr>
        <xdr:cNvPr id="942" name="TextBox 941">
          <a:extLst>
            <a:ext uri="{FF2B5EF4-FFF2-40B4-BE49-F238E27FC236}">
              <a16:creationId xmlns:a16="http://schemas.microsoft.com/office/drawing/2014/main" id="{11214667-3E89-4C2D-B5B3-BE0B3547578B}"/>
            </a:ext>
          </a:extLst>
        </xdr:cNvPr>
        <xdr:cNvSpPr txBox="1"/>
      </xdr:nvSpPr>
      <xdr:spPr>
        <a:xfrm>
          <a:off x="6562725" y="471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184731" cy="264560"/>
    <xdr:sp macro="" textlink="">
      <xdr:nvSpPr>
        <xdr:cNvPr id="943" name="TextBox 942">
          <a:extLst>
            <a:ext uri="{FF2B5EF4-FFF2-40B4-BE49-F238E27FC236}">
              <a16:creationId xmlns:a16="http://schemas.microsoft.com/office/drawing/2014/main" id="{48F984E0-27B9-4D05-9C4F-BA4B561F72EC}"/>
            </a:ext>
          </a:extLst>
        </xdr:cNvPr>
        <xdr:cNvSpPr txBox="1"/>
      </xdr:nvSpPr>
      <xdr:spPr>
        <a:xfrm>
          <a:off x="6562725" y="471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184731" cy="264560"/>
    <xdr:sp macro="" textlink="">
      <xdr:nvSpPr>
        <xdr:cNvPr id="944" name="TextBox 943">
          <a:extLst>
            <a:ext uri="{FF2B5EF4-FFF2-40B4-BE49-F238E27FC236}">
              <a16:creationId xmlns:a16="http://schemas.microsoft.com/office/drawing/2014/main" id="{C62973B9-C842-4C4A-8E2F-C5919D226AB2}"/>
            </a:ext>
          </a:extLst>
        </xdr:cNvPr>
        <xdr:cNvSpPr txBox="1"/>
      </xdr:nvSpPr>
      <xdr:spPr>
        <a:xfrm>
          <a:off x="6562725" y="471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184731" cy="264560"/>
    <xdr:sp macro="" textlink="">
      <xdr:nvSpPr>
        <xdr:cNvPr id="945" name="TextBox 944">
          <a:extLst>
            <a:ext uri="{FF2B5EF4-FFF2-40B4-BE49-F238E27FC236}">
              <a16:creationId xmlns:a16="http://schemas.microsoft.com/office/drawing/2014/main" id="{ED41AE50-9C9B-4046-9A3B-36D509664E8C}"/>
            </a:ext>
          </a:extLst>
        </xdr:cNvPr>
        <xdr:cNvSpPr txBox="1"/>
      </xdr:nvSpPr>
      <xdr:spPr>
        <a:xfrm>
          <a:off x="6562725" y="471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184731" cy="264560"/>
    <xdr:sp macro="" textlink="">
      <xdr:nvSpPr>
        <xdr:cNvPr id="946" name="TextBox 945">
          <a:extLst>
            <a:ext uri="{FF2B5EF4-FFF2-40B4-BE49-F238E27FC236}">
              <a16:creationId xmlns:a16="http://schemas.microsoft.com/office/drawing/2014/main" id="{DC73783B-16A2-4700-A195-A2B46200F538}"/>
            </a:ext>
          </a:extLst>
        </xdr:cNvPr>
        <xdr:cNvSpPr txBox="1"/>
      </xdr:nvSpPr>
      <xdr:spPr>
        <a:xfrm>
          <a:off x="6562725" y="471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184731" cy="264560"/>
    <xdr:sp macro="" textlink="">
      <xdr:nvSpPr>
        <xdr:cNvPr id="947" name="TextBox 946">
          <a:extLst>
            <a:ext uri="{FF2B5EF4-FFF2-40B4-BE49-F238E27FC236}">
              <a16:creationId xmlns:a16="http://schemas.microsoft.com/office/drawing/2014/main" id="{8DFB5253-B4B6-49F5-91E5-4A31EFAF98DB}"/>
            </a:ext>
          </a:extLst>
        </xdr:cNvPr>
        <xdr:cNvSpPr txBox="1"/>
      </xdr:nvSpPr>
      <xdr:spPr>
        <a:xfrm>
          <a:off x="6562725" y="471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184731" cy="264560"/>
    <xdr:sp macro="" textlink="">
      <xdr:nvSpPr>
        <xdr:cNvPr id="948" name="TextBox 947">
          <a:extLst>
            <a:ext uri="{FF2B5EF4-FFF2-40B4-BE49-F238E27FC236}">
              <a16:creationId xmlns:a16="http://schemas.microsoft.com/office/drawing/2014/main" id="{4EC80E1B-DE2C-41F8-8F83-DE9D1173AD63}"/>
            </a:ext>
          </a:extLst>
        </xdr:cNvPr>
        <xdr:cNvSpPr txBox="1"/>
      </xdr:nvSpPr>
      <xdr:spPr>
        <a:xfrm>
          <a:off x="6562725" y="515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184731" cy="264560"/>
    <xdr:sp macro="" textlink="">
      <xdr:nvSpPr>
        <xdr:cNvPr id="949" name="TextBox 948">
          <a:extLst>
            <a:ext uri="{FF2B5EF4-FFF2-40B4-BE49-F238E27FC236}">
              <a16:creationId xmlns:a16="http://schemas.microsoft.com/office/drawing/2014/main" id="{1E90B56F-A819-47A4-91D1-462009B22CCF}"/>
            </a:ext>
          </a:extLst>
        </xdr:cNvPr>
        <xdr:cNvSpPr txBox="1"/>
      </xdr:nvSpPr>
      <xdr:spPr>
        <a:xfrm>
          <a:off x="6562725" y="515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184731" cy="264560"/>
    <xdr:sp macro="" textlink="">
      <xdr:nvSpPr>
        <xdr:cNvPr id="950" name="TextBox 949">
          <a:extLst>
            <a:ext uri="{FF2B5EF4-FFF2-40B4-BE49-F238E27FC236}">
              <a16:creationId xmlns:a16="http://schemas.microsoft.com/office/drawing/2014/main" id="{7FBF975B-A757-4D04-BB74-8F48D1F6B434}"/>
            </a:ext>
          </a:extLst>
        </xdr:cNvPr>
        <xdr:cNvSpPr txBox="1"/>
      </xdr:nvSpPr>
      <xdr:spPr>
        <a:xfrm>
          <a:off x="6562725" y="515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184731" cy="264560"/>
    <xdr:sp macro="" textlink="">
      <xdr:nvSpPr>
        <xdr:cNvPr id="951" name="TextBox 950">
          <a:extLst>
            <a:ext uri="{FF2B5EF4-FFF2-40B4-BE49-F238E27FC236}">
              <a16:creationId xmlns:a16="http://schemas.microsoft.com/office/drawing/2014/main" id="{7DB515A9-B91F-4C31-AE61-ABCC5A1EDB94}"/>
            </a:ext>
          </a:extLst>
        </xdr:cNvPr>
        <xdr:cNvSpPr txBox="1"/>
      </xdr:nvSpPr>
      <xdr:spPr>
        <a:xfrm>
          <a:off x="6562725" y="515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184731" cy="264560"/>
    <xdr:sp macro="" textlink="">
      <xdr:nvSpPr>
        <xdr:cNvPr id="952" name="TextBox 951">
          <a:extLst>
            <a:ext uri="{FF2B5EF4-FFF2-40B4-BE49-F238E27FC236}">
              <a16:creationId xmlns:a16="http://schemas.microsoft.com/office/drawing/2014/main" id="{BD6E1A00-10CB-44BB-BAC3-02005F9901E1}"/>
            </a:ext>
          </a:extLst>
        </xdr:cNvPr>
        <xdr:cNvSpPr txBox="1"/>
      </xdr:nvSpPr>
      <xdr:spPr>
        <a:xfrm>
          <a:off x="6562725" y="515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184731" cy="264560"/>
    <xdr:sp macro="" textlink="">
      <xdr:nvSpPr>
        <xdr:cNvPr id="953" name="TextBox 952">
          <a:extLst>
            <a:ext uri="{FF2B5EF4-FFF2-40B4-BE49-F238E27FC236}">
              <a16:creationId xmlns:a16="http://schemas.microsoft.com/office/drawing/2014/main" id="{01F5F15F-AC90-4702-A478-4DB456CD7615}"/>
            </a:ext>
          </a:extLst>
        </xdr:cNvPr>
        <xdr:cNvSpPr txBox="1"/>
      </xdr:nvSpPr>
      <xdr:spPr>
        <a:xfrm>
          <a:off x="6562725" y="515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4</xdr:row>
      <xdr:rowOff>0</xdr:rowOff>
    </xdr:from>
    <xdr:ext cx="184731" cy="264560"/>
    <xdr:sp macro="" textlink="">
      <xdr:nvSpPr>
        <xdr:cNvPr id="954" name="TextBox 953">
          <a:extLst>
            <a:ext uri="{FF2B5EF4-FFF2-40B4-BE49-F238E27FC236}">
              <a16:creationId xmlns:a16="http://schemas.microsoft.com/office/drawing/2014/main" id="{EB8B5FA7-A95A-42C8-9292-36DC76998CDB}"/>
            </a:ext>
          </a:extLst>
        </xdr:cNvPr>
        <xdr:cNvSpPr txBox="1"/>
      </xdr:nvSpPr>
      <xdr:spPr>
        <a:xfrm>
          <a:off x="4724400" y="120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4</xdr:row>
      <xdr:rowOff>0</xdr:rowOff>
    </xdr:from>
    <xdr:ext cx="184731" cy="264560"/>
    <xdr:sp macro="" textlink="">
      <xdr:nvSpPr>
        <xdr:cNvPr id="955" name="TextBox 954">
          <a:extLst>
            <a:ext uri="{FF2B5EF4-FFF2-40B4-BE49-F238E27FC236}">
              <a16:creationId xmlns:a16="http://schemas.microsoft.com/office/drawing/2014/main" id="{0B48559A-D29F-4E0D-AF09-2A024F629EEC}"/>
            </a:ext>
          </a:extLst>
        </xdr:cNvPr>
        <xdr:cNvSpPr txBox="1"/>
      </xdr:nvSpPr>
      <xdr:spPr>
        <a:xfrm>
          <a:off x="4724400" y="120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5</xdr:row>
      <xdr:rowOff>0</xdr:rowOff>
    </xdr:from>
    <xdr:ext cx="184731" cy="264560"/>
    <xdr:sp macro="" textlink="">
      <xdr:nvSpPr>
        <xdr:cNvPr id="956" name="TextBox 955">
          <a:extLst>
            <a:ext uri="{FF2B5EF4-FFF2-40B4-BE49-F238E27FC236}">
              <a16:creationId xmlns:a16="http://schemas.microsoft.com/office/drawing/2014/main" id="{0AC14301-B704-4563-B551-0008C70C11F0}"/>
            </a:ext>
          </a:extLst>
        </xdr:cNvPr>
        <xdr:cNvSpPr txBox="1"/>
      </xdr:nvSpPr>
      <xdr:spPr>
        <a:xfrm>
          <a:off x="4724400" y="1647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5</xdr:row>
      <xdr:rowOff>0</xdr:rowOff>
    </xdr:from>
    <xdr:ext cx="184731" cy="264560"/>
    <xdr:sp macro="" textlink="">
      <xdr:nvSpPr>
        <xdr:cNvPr id="957" name="TextBox 956">
          <a:extLst>
            <a:ext uri="{FF2B5EF4-FFF2-40B4-BE49-F238E27FC236}">
              <a16:creationId xmlns:a16="http://schemas.microsoft.com/office/drawing/2014/main" id="{752FF0DF-5208-4663-ADFA-9270539026EE}"/>
            </a:ext>
          </a:extLst>
        </xdr:cNvPr>
        <xdr:cNvSpPr txBox="1"/>
      </xdr:nvSpPr>
      <xdr:spPr>
        <a:xfrm>
          <a:off x="4724400" y="1647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6</xdr:row>
      <xdr:rowOff>0</xdr:rowOff>
    </xdr:from>
    <xdr:ext cx="184731" cy="264560"/>
    <xdr:sp macro="" textlink="">
      <xdr:nvSpPr>
        <xdr:cNvPr id="958" name="TextBox 957">
          <a:extLst>
            <a:ext uri="{FF2B5EF4-FFF2-40B4-BE49-F238E27FC236}">
              <a16:creationId xmlns:a16="http://schemas.microsoft.com/office/drawing/2014/main" id="{8F39C8E0-8C61-4CD0-94E5-90CF407FC981}"/>
            </a:ext>
          </a:extLst>
        </xdr:cNvPr>
        <xdr:cNvSpPr txBox="1"/>
      </xdr:nvSpPr>
      <xdr:spPr>
        <a:xfrm>
          <a:off x="4724400" y="2085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6</xdr:row>
      <xdr:rowOff>0</xdr:rowOff>
    </xdr:from>
    <xdr:ext cx="184731" cy="264560"/>
    <xdr:sp macro="" textlink="">
      <xdr:nvSpPr>
        <xdr:cNvPr id="959" name="TextBox 958">
          <a:extLst>
            <a:ext uri="{FF2B5EF4-FFF2-40B4-BE49-F238E27FC236}">
              <a16:creationId xmlns:a16="http://schemas.microsoft.com/office/drawing/2014/main" id="{43B56EB5-76DE-4883-B865-B0FFDE7ACE1D}"/>
            </a:ext>
          </a:extLst>
        </xdr:cNvPr>
        <xdr:cNvSpPr txBox="1"/>
      </xdr:nvSpPr>
      <xdr:spPr>
        <a:xfrm>
          <a:off x="4724400" y="2085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7</xdr:row>
      <xdr:rowOff>0</xdr:rowOff>
    </xdr:from>
    <xdr:ext cx="184731" cy="264560"/>
    <xdr:sp macro="" textlink="">
      <xdr:nvSpPr>
        <xdr:cNvPr id="960" name="TextBox 959">
          <a:extLst>
            <a:ext uri="{FF2B5EF4-FFF2-40B4-BE49-F238E27FC236}">
              <a16:creationId xmlns:a16="http://schemas.microsoft.com/office/drawing/2014/main" id="{696B2CE8-B147-476C-8B91-E91A08AD7BD9}"/>
            </a:ext>
          </a:extLst>
        </xdr:cNvPr>
        <xdr:cNvSpPr txBox="1"/>
      </xdr:nvSpPr>
      <xdr:spPr>
        <a:xfrm>
          <a:off x="4724400" y="2524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7</xdr:row>
      <xdr:rowOff>0</xdr:rowOff>
    </xdr:from>
    <xdr:ext cx="184731" cy="264560"/>
    <xdr:sp macro="" textlink="">
      <xdr:nvSpPr>
        <xdr:cNvPr id="961" name="TextBox 960">
          <a:extLst>
            <a:ext uri="{FF2B5EF4-FFF2-40B4-BE49-F238E27FC236}">
              <a16:creationId xmlns:a16="http://schemas.microsoft.com/office/drawing/2014/main" id="{1A983309-5C8C-4497-923D-7CC21B3B199E}"/>
            </a:ext>
          </a:extLst>
        </xdr:cNvPr>
        <xdr:cNvSpPr txBox="1"/>
      </xdr:nvSpPr>
      <xdr:spPr>
        <a:xfrm>
          <a:off x="4724400" y="2524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8</xdr:row>
      <xdr:rowOff>0</xdr:rowOff>
    </xdr:from>
    <xdr:ext cx="184731" cy="264560"/>
    <xdr:sp macro="" textlink="">
      <xdr:nvSpPr>
        <xdr:cNvPr id="962" name="TextBox 961">
          <a:extLst>
            <a:ext uri="{FF2B5EF4-FFF2-40B4-BE49-F238E27FC236}">
              <a16:creationId xmlns:a16="http://schemas.microsoft.com/office/drawing/2014/main" id="{E8D6EFDC-535D-4D84-8D9F-BC8E000EE0FF}"/>
            </a:ext>
          </a:extLst>
        </xdr:cNvPr>
        <xdr:cNvSpPr txBox="1"/>
      </xdr:nvSpPr>
      <xdr:spPr>
        <a:xfrm>
          <a:off x="4724400" y="2962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8</xdr:row>
      <xdr:rowOff>0</xdr:rowOff>
    </xdr:from>
    <xdr:ext cx="184731" cy="264560"/>
    <xdr:sp macro="" textlink="">
      <xdr:nvSpPr>
        <xdr:cNvPr id="963" name="TextBox 962">
          <a:extLst>
            <a:ext uri="{FF2B5EF4-FFF2-40B4-BE49-F238E27FC236}">
              <a16:creationId xmlns:a16="http://schemas.microsoft.com/office/drawing/2014/main" id="{BB4C0E19-C6C9-4D55-AB8A-9D475F1D46C2}"/>
            </a:ext>
          </a:extLst>
        </xdr:cNvPr>
        <xdr:cNvSpPr txBox="1"/>
      </xdr:nvSpPr>
      <xdr:spPr>
        <a:xfrm>
          <a:off x="4724400" y="2962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9</xdr:row>
      <xdr:rowOff>0</xdr:rowOff>
    </xdr:from>
    <xdr:ext cx="184731" cy="264560"/>
    <xdr:sp macro="" textlink="">
      <xdr:nvSpPr>
        <xdr:cNvPr id="964" name="TextBox 963">
          <a:extLst>
            <a:ext uri="{FF2B5EF4-FFF2-40B4-BE49-F238E27FC236}">
              <a16:creationId xmlns:a16="http://schemas.microsoft.com/office/drawing/2014/main" id="{254F2BB5-2138-4AC2-9E81-E32F4C2792B7}"/>
            </a:ext>
          </a:extLst>
        </xdr:cNvPr>
        <xdr:cNvSpPr txBox="1"/>
      </xdr:nvSpPr>
      <xdr:spPr>
        <a:xfrm>
          <a:off x="4724400" y="3400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9</xdr:row>
      <xdr:rowOff>0</xdr:rowOff>
    </xdr:from>
    <xdr:ext cx="184731" cy="264560"/>
    <xdr:sp macro="" textlink="">
      <xdr:nvSpPr>
        <xdr:cNvPr id="965" name="TextBox 964">
          <a:extLst>
            <a:ext uri="{FF2B5EF4-FFF2-40B4-BE49-F238E27FC236}">
              <a16:creationId xmlns:a16="http://schemas.microsoft.com/office/drawing/2014/main" id="{EE5C3AAA-B66A-4FA4-B1B7-68CEC5707465}"/>
            </a:ext>
          </a:extLst>
        </xdr:cNvPr>
        <xdr:cNvSpPr txBox="1"/>
      </xdr:nvSpPr>
      <xdr:spPr>
        <a:xfrm>
          <a:off x="4724400" y="3400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10</xdr:row>
      <xdr:rowOff>0</xdr:rowOff>
    </xdr:from>
    <xdr:ext cx="184731" cy="264560"/>
    <xdr:sp macro="" textlink="">
      <xdr:nvSpPr>
        <xdr:cNvPr id="966" name="TextBox 965">
          <a:extLst>
            <a:ext uri="{FF2B5EF4-FFF2-40B4-BE49-F238E27FC236}">
              <a16:creationId xmlns:a16="http://schemas.microsoft.com/office/drawing/2014/main" id="{CD4C0173-CDFC-4DE2-A060-709D06FDFA1B}"/>
            </a:ext>
          </a:extLst>
        </xdr:cNvPr>
        <xdr:cNvSpPr txBox="1"/>
      </xdr:nvSpPr>
      <xdr:spPr>
        <a:xfrm>
          <a:off x="4724400" y="383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10</xdr:row>
      <xdr:rowOff>0</xdr:rowOff>
    </xdr:from>
    <xdr:ext cx="184731" cy="264560"/>
    <xdr:sp macro="" textlink="">
      <xdr:nvSpPr>
        <xdr:cNvPr id="967" name="TextBox 966">
          <a:extLst>
            <a:ext uri="{FF2B5EF4-FFF2-40B4-BE49-F238E27FC236}">
              <a16:creationId xmlns:a16="http://schemas.microsoft.com/office/drawing/2014/main" id="{5F04FB0B-C6ED-4957-9F98-0489248816E4}"/>
            </a:ext>
          </a:extLst>
        </xdr:cNvPr>
        <xdr:cNvSpPr txBox="1"/>
      </xdr:nvSpPr>
      <xdr:spPr>
        <a:xfrm>
          <a:off x="4724400" y="383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11</xdr:row>
      <xdr:rowOff>0</xdr:rowOff>
    </xdr:from>
    <xdr:ext cx="184731" cy="264560"/>
    <xdr:sp macro="" textlink="">
      <xdr:nvSpPr>
        <xdr:cNvPr id="968" name="TextBox 967">
          <a:extLst>
            <a:ext uri="{FF2B5EF4-FFF2-40B4-BE49-F238E27FC236}">
              <a16:creationId xmlns:a16="http://schemas.microsoft.com/office/drawing/2014/main" id="{33FF1537-345C-4535-B142-BB78943BB7E5}"/>
            </a:ext>
          </a:extLst>
        </xdr:cNvPr>
        <xdr:cNvSpPr txBox="1"/>
      </xdr:nvSpPr>
      <xdr:spPr>
        <a:xfrm>
          <a:off x="4724400" y="4276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11</xdr:row>
      <xdr:rowOff>0</xdr:rowOff>
    </xdr:from>
    <xdr:ext cx="184731" cy="264560"/>
    <xdr:sp macro="" textlink="">
      <xdr:nvSpPr>
        <xdr:cNvPr id="969" name="TextBox 968">
          <a:extLst>
            <a:ext uri="{FF2B5EF4-FFF2-40B4-BE49-F238E27FC236}">
              <a16:creationId xmlns:a16="http://schemas.microsoft.com/office/drawing/2014/main" id="{96A64743-5D40-46F1-A823-4F743DA9A1FE}"/>
            </a:ext>
          </a:extLst>
        </xdr:cNvPr>
        <xdr:cNvSpPr txBox="1"/>
      </xdr:nvSpPr>
      <xdr:spPr>
        <a:xfrm>
          <a:off x="4724400" y="4276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12</xdr:row>
      <xdr:rowOff>0</xdr:rowOff>
    </xdr:from>
    <xdr:ext cx="184731" cy="264560"/>
    <xdr:sp macro="" textlink="">
      <xdr:nvSpPr>
        <xdr:cNvPr id="970" name="TextBox 969">
          <a:extLst>
            <a:ext uri="{FF2B5EF4-FFF2-40B4-BE49-F238E27FC236}">
              <a16:creationId xmlns:a16="http://schemas.microsoft.com/office/drawing/2014/main" id="{BCBDB0AC-E452-437C-AAE1-913AA0F0CC31}"/>
            </a:ext>
          </a:extLst>
        </xdr:cNvPr>
        <xdr:cNvSpPr txBox="1"/>
      </xdr:nvSpPr>
      <xdr:spPr>
        <a:xfrm>
          <a:off x="4724400" y="471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12</xdr:row>
      <xdr:rowOff>0</xdr:rowOff>
    </xdr:from>
    <xdr:ext cx="184731" cy="264560"/>
    <xdr:sp macro="" textlink="">
      <xdr:nvSpPr>
        <xdr:cNvPr id="971" name="TextBox 970">
          <a:extLst>
            <a:ext uri="{FF2B5EF4-FFF2-40B4-BE49-F238E27FC236}">
              <a16:creationId xmlns:a16="http://schemas.microsoft.com/office/drawing/2014/main" id="{2D59D01F-5F8B-4EFF-B312-345D76094FBF}"/>
            </a:ext>
          </a:extLst>
        </xdr:cNvPr>
        <xdr:cNvSpPr txBox="1"/>
      </xdr:nvSpPr>
      <xdr:spPr>
        <a:xfrm>
          <a:off x="4724400" y="471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13</xdr:row>
      <xdr:rowOff>0</xdr:rowOff>
    </xdr:from>
    <xdr:ext cx="184731" cy="264560"/>
    <xdr:sp macro="" textlink="">
      <xdr:nvSpPr>
        <xdr:cNvPr id="972" name="TextBox 971">
          <a:extLst>
            <a:ext uri="{FF2B5EF4-FFF2-40B4-BE49-F238E27FC236}">
              <a16:creationId xmlns:a16="http://schemas.microsoft.com/office/drawing/2014/main" id="{15CAAD15-0658-4027-A28B-AA28C163ACE7}"/>
            </a:ext>
          </a:extLst>
        </xdr:cNvPr>
        <xdr:cNvSpPr txBox="1"/>
      </xdr:nvSpPr>
      <xdr:spPr>
        <a:xfrm>
          <a:off x="4724400" y="515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13</xdr:row>
      <xdr:rowOff>0</xdr:rowOff>
    </xdr:from>
    <xdr:ext cx="184731" cy="264560"/>
    <xdr:sp macro="" textlink="">
      <xdr:nvSpPr>
        <xdr:cNvPr id="973" name="TextBox 972">
          <a:extLst>
            <a:ext uri="{FF2B5EF4-FFF2-40B4-BE49-F238E27FC236}">
              <a16:creationId xmlns:a16="http://schemas.microsoft.com/office/drawing/2014/main" id="{7C09B3E9-0BB1-4CD9-A8F6-B148330FB148}"/>
            </a:ext>
          </a:extLst>
        </xdr:cNvPr>
        <xdr:cNvSpPr txBox="1"/>
      </xdr:nvSpPr>
      <xdr:spPr>
        <a:xfrm>
          <a:off x="4724400" y="515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4</xdr:row>
      <xdr:rowOff>0</xdr:rowOff>
    </xdr:from>
    <xdr:ext cx="184731" cy="264560"/>
    <xdr:sp macro="" textlink="">
      <xdr:nvSpPr>
        <xdr:cNvPr id="974" name="TextBox 973">
          <a:extLst>
            <a:ext uri="{FF2B5EF4-FFF2-40B4-BE49-F238E27FC236}">
              <a16:creationId xmlns:a16="http://schemas.microsoft.com/office/drawing/2014/main" id="{F91EAC3E-2E3B-4F65-B64B-58812DDAEAD6}"/>
            </a:ext>
          </a:extLst>
        </xdr:cNvPr>
        <xdr:cNvSpPr txBox="1"/>
      </xdr:nvSpPr>
      <xdr:spPr>
        <a:xfrm>
          <a:off x="4724400" y="120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4</xdr:row>
      <xdr:rowOff>0</xdr:rowOff>
    </xdr:from>
    <xdr:ext cx="184731" cy="264560"/>
    <xdr:sp macro="" textlink="">
      <xdr:nvSpPr>
        <xdr:cNvPr id="975" name="TextBox 974">
          <a:extLst>
            <a:ext uri="{FF2B5EF4-FFF2-40B4-BE49-F238E27FC236}">
              <a16:creationId xmlns:a16="http://schemas.microsoft.com/office/drawing/2014/main" id="{16A9C92A-992A-46F9-BD99-BD67F9737125}"/>
            </a:ext>
          </a:extLst>
        </xdr:cNvPr>
        <xdr:cNvSpPr txBox="1"/>
      </xdr:nvSpPr>
      <xdr:spPr>
        <a:xfrm>
          <a:off x="4724400" y="120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4</xdr:row>
      <xdr:rowOff>0</xdr:rowOff>
    </xdr:from>
    <xdr:ext cx="184731" cy="264560"/>
    <xdr:sp macro="" textlink="">
      <xdr:nvSpPr>
        <xdr:cNvPr id="976" name="TextBox 975">
          <a:extLst>
            <a:ext uri="{FF2B5EF4-FFF2-40B4-BE49-F238E27FC236}">
              <a16:creationId xmlns:a16="http://schemas.microsoft.com/office/drawing/2014/main" id="{C48FAF63-DDB5-480B-8175-35A576CF8147}"/>
            </a:ext>
          </a:extLst>
        </xdr:cNvPr>
        <xdr:cNvSpPr txBox="1"/>
      </xdr:nvSpPr>
      <xdr:spPr>
        <a:xfrm>
          <a:off x="4724400" y="120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5</xdr:row>
      <xdr:rowOff>0</xdr:rowOff>
    </xdr:from>
    <xdr:ext cx="184731" cy="264560"/>
    <xdr:sp macro="" textlink="">
      <xdr:nvSpPr>
        <xdr:cNvPr id="977" name="TextBox 976">
          <a:extLst>
            <a:ext uri="{FF2B5EF4-FFF2-40B4-BE49-F238E27FC236}">
              <a16:creationId xmlns:a16="http://schemas.microsoft.com/office/drawing/2014/main" id="{A504D86C-A079-4CBC-B6BC-B84B0A0D5B9F}"/>
            </a:ext>
          </a:extLst>
        </xdr:cNvPr>
        <xdr:cNvSpPr txBox="1"/>
      </xdr:nvSpPr>
      <xdr:spPr>
        <a:xfrm>
          <a:off x="4724400" y="1647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5</xdr:row>
      <xdr:rowOff>0</xdr:rowOff>
    </xdr:from>
    <xdr:ext cx="184731" cy="264560"/>
    <xdr:sp macro="" textlink="">
      <xdr:nvSpPr>
        <xdr:cNvPr id="978" name="TextBox 977">
          <a:extLst>
            <a:ext uri="{FF2B5EF4-FFF2-40B4-BE49-F238E27FC236}">
              <a16:creationId xmlns:a16="http://schemas.microsoft.com/office/drawing/2014/main" id="{6F3BFD0F-4FBA-4B24-85B2-16420E4F23AD}"/>
            </a:ext>
          </a:extLst>
        </xdr:cNvPr>
        <xdr:cNvSpPr txBox="1"/>
      </xdr:nvSpPr>
      <xdr:spPr>
        <a:xfrm>
          <a:off x="4724400" y="1647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5</xdr:row>
      <xdr:rowOff>0</xdr:rowOff>
    </xdr:from>
    <xdr:ext cx="184731" cy="264560"/>
    <xdr:sp macro="" textlink="">
      <xdr:nvSpPr>
        <xdr:cNvPr id="979" name="TextBox 978">
          <a:extLst>
            <a:ext uri="{FF2B5EF4-FFF2-40B4-BE49-F238E27FC236}">
              <a16:creationId xmlns:a16="http://schemas.microsoft.com/office/drawing/2014/main" id="{D5D8EA76-CE86-4E7B-AA5E-0CE45189FD18}"/>
            </a:ext>
          </a:extLst>
        </xdr:cNvPr>
        <xdr:cNvSpPr txBox="1"/>
      </xdr:nvSpPr>
      <xdr:spPr>
        <a:xfrm>
          <a:off x="4724400" y="1647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6</xdr:row>
      <xdr:rowOff>0</xdr:rowOff>
    </xdr:from>
    <xdr:ext cx="184731" cy="264560"/>
    <xdr:sp macro="" textlink="">
      <xdr:nvSpPr>
        <xdr:cNvPr id="980" name="TextBox 979">
          <a:extLst>
            <a:ext uri="{FF2B5EF4-FFF2-40B4-BE49-F238E27FC236}">
              <a16:creationId xmlns:a16="http://schemas.microsoft.com/office/drawing/2014/main" id="{3D6DDE8E-A0BA-4A31-A6EA-5635D1039601}"/>
            </a:ext>
          </a:extLst>
        </xdr:cNvPr>
        <xdr:cNvSpPr txBox="1"/>
      </xdr:nvSpPr>
      <xdr:spPr>
        <a:xfrm>
          <a:off x="4724400" y="2085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6</xdr:row>
      <xdr:rowOff>0</xdr:rowOff>
    </xdr:from>
    <xdr:ext cx="184731" cy="264560"/>
    <xdr:sp macro="" textlink="">
      <xdr:nvSpPr>
        <xdr:cNvPr id="981" name="TextBox 980">
          <a:extLst>
            <a:ext uri="{FF2B5EF4-FFF2-40B4-BE49-F238E27FC236}">
              <a16:creationId xmlns:a16="http://schemas.microsoft.com/office/drawing/2014/main" id="{655100C1-1087-4F25-9655-F4D0B7C19864}"/>
            </a:ext>
          </a:extLst>
        </xdr:cNvPr>
        <xdr:cNvSpPr txBox="1"/>
      </xdr:nvSpPr>
      <xdr:spPr>
        <a:xfrm>
          <a:off x="4724400" y="2085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6</xdr:row>
      <xdr:rowOff>0</xdr:rowOff>
    </xdr:from>
    <xdr:ext cx="184731" cy="264560"/>
    <xdr:sp macro="" textlink="">
      <xdr:nvSpPr>
        <xdr:cNvPr id="982" name="TextBox 981">
          <a:extLst>
            <a:ext uri="{FF2B5EF4-FFF2-40B4-BE49-F238E27FC236}">
              <a16:creationId xmlns:a16="http://schemas.microsoft.com/office/drawing/2014/main" id="{B1CF9242-DB61-4F7C-A1AF-0CA6ACA3DC54}"/>
            </a:ext>
          </a:extLst>
        </xdr:cNvPr>
        <xdr:cNvSpPr txBox="1"/>
      </xdr:nvSpPr>
      <xdr:spPr>
        <a:xfrm>
          <a:off x="4724400" y="2085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7</xdr:row>
      <xdr:rowOff>0</xdr:rowOff>
    </xdr:from>
    <xdr:ext cx="184731" cy="264560"/>
    <xdr:sp macro="" textlink="">
      <xdr:nvSpPr>
        <xdr:cNvPr id="983" name="TextBox 982">
          <a:extLst>
            <a:ext uri="{FF2B5EF4-FFF2-40B4-BE49-F238E27FC236}">
              <a16:creationId xmlns:a16="http://schemas.microsoft.com/office/drawing/2014/main" id="{C3D12243-3C38-4741-B77E-11BF234387EA}"/>
            </a:ext>
          </a:extLst>
        </xdr:cNvPr>
        <xdr:cNvSpPr txBox="1"/>
      </xdr:nvSpPr>
      <xdr:spPr>
        <a:xfrm>
          <a:off x="4724400" y="2524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7</xdr:row>
      <xdr:rowOff>0</xdr:rowOff>
    </xdr:from>
    <xdr:ext cx="184731" cy="264560"/>
    <xdr:sp macro="" textlink="">
      <xdr:nvSpPr>
        <xdr:cNvPr id="984" name="TextBox 983">
          <a:extLst>
            <a:ext uri="{FF2B5EF4-FFF2-40B4-BE49-F238E27FC236}">
              <a16:creationId xmlns:a16="http://schemas.microsoft.com/office/drawing/2014/main" id="{7B8E1DF3-9E0D-45CC-A98F-EDF4F85A7DFB}"/>
            </a:ext>
          </a:extLst>
        </xdr:cNvPr>
        <xdr:cNvSpPr txBox="1"/>
      </xdr:nvSpPr>
      <xdr:spPr>
        <a:xfrm>
          <a:off x="4724400" y="2524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7</xdr:row>
      <xdr:rowOff>0</xdr:rowOff>
    </xdr:from>
    <xdr:ext cx="184731" cy="264560"/>
    <xdr:sp macro="" textlink="">
      <xdr:nvSpPr>
        <xdr:cNvPr id="985" name="TextBox 984">
          <a:extLst>
            <a:ext uri="{FF2B5EF4-FFF2-40B4-BE49-F238E27FC236}">
              <a16:creationId xmlns:a16="http://schemas.microsoft.com/office/drawing/2014/main" id="{BA9A74AC-F23D-4880-BA52-3B8134CD6A26}"/>
            </a:ext>
          </a:extLst>
        </xdr:cNvPr>
        <xdr:cNvSpPr txBox="1"/>
      </xdr:nvSpPr>
      <xdr:spPr>
        <a:xfrm>
          <a:off x="4724400" y="2524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8</xdr:row>
      <xdr:rowOff>0</xdr:rowOff>
    </xdr:from>
    <xdr:ext cx="184731" cy="264560"/>
    <xdr:sp macro="" textlink="">
      <xdr:nvSpPr>
        <xdr:cNvPr id="986" name="TextBox 985">
          <a:extLst>
            <a:ext uri="{FF2B5EF4-FFF2-40B4-BE49-F238E27FC236}">
              <a16:creationId xmlns:a16="http://schemas.microsoft.com/office/drawing/2014/main" id="{14D41FEB-AFDD-4EFD-875C-D3C9936CFFB5}"/>
            </a:ext>
          </a:extLst>
        </xdr:cNvPr>
        <xdr:cNvSpPr txBox="1"/>
      </xdr:nvSpPr>
      <xdr:spPr>
        <a:xfrm>
          <a:off x="4724400" y="2962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8</xdr:row>
      <xdr:rowOff>0</xdr:rowOff>
    </xdr:from>
    <xdr:ext cx="184731" cy="264560"/>
    <xdr:sp macro="" textlink="">
      <xdr:nvSpPr>
        <xdr:cNvPr id="987" name="TextBox 986">
          <a:extLst>
            <a:ext uri="{FF2B5EF4-FFF2-40B4-BE49-F238E27FC236}">
              <a16:creationId xmlns:a16="http://schemas.microsoft.com/office/drawing/2014/main" id="{26E07268-691B-4189-9CBB-1BAA2A0AE0BC}"/>
            </a:ext>
          </a:extLst>
        </xdr:cNvPr>
        <xdr:cNvSpPr txBox="1"/>
      </xdr:nvSpPr>
      <xdr:spPr>
        <a:xfrm>
          <a:off x="4724400" y="2962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8</xdr:row>
      <xdr:rowOff>0</xdr:rowOff>
    </xdr:from>
    <xdr:ext cx="184731" cy="264560"/>
    <xdr:sp macro="" textlink="">
      <xdr:nvSpPr>
        <xdr:cNvPr id="988" name="TextBox 987">
          <a:extLst>
            <a:ext uri="{FF2B5EF4-FFF2-40B4-BE49-F238E27FC236}">
              <a16:creationId xmlns:a16="http://schemas.microsoft.com/office/drawing/2014/main" id="{4932D48C-F7B1-4A37-8672-734D06FE0030}"/>
            </a:ext>
          </a:extLst>
        </xdr:cNvPr>
        <xdr:cNvSpPr txBox="1"/>
      </xdr:nvSpPr>
      <xdr:spPr>
        <a:xfrm>
          <a:off x="4724400" y="2962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9</xdr:row>
      <xdr:rowOff>0</xdr:rowOff>
    </xdr:from>
    <xdr:ext cx="184731" cy="264560"/>
    <xdr:sp macro="" textlink="">
      <xdr:nvSpPr>
        <xdr:cNvPr id="989" name="TextBox 988">
          <a:extLst>
            <a:ext uri="{FF2B5EF4-FFF2-40B4-BE49-F238E27FC236}">
              <a16:creationId xmlns:a16="http://schemas.microsoft.com/office/drawing/2014/main" id="{B0E637E1-9B97-45C9-9F5F-1872539F38C5}"/>
            </a:ext>
          </a:extLst>
        </xdr:cNvPr>
        <xdr:cNvSpPr txBox="1"/>
      </xdr:nvSpPr>
      <xdr:spPr>
        <a:xfrm>
          <a:off x="4724400" y="3400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9</xdr:row>
      <xdr:rowOff>0</xdr:rowOff>
    </xdr:from>
    <xdr:ext cx="184731" cy="264560"/>
    <xdr:sp macro="" textlink="">
      <xdr:nvSpPr>
        <xdr:cNvPr id="990" name="TextBox 989">
          <a:extLst>
            <a:ext uri="{FF2B5EF4-FFF2-40B4-BE49-F238E27FC236}">
              <a16:creationId xmlns:a16="http://schemas.microsoft.com/office/drawing/2014/main" id="{10433FD6-C8DF-426D-A801-F52F99C28A4A}"/>
            </a:ext>
          </a:extLst>
        </xdr:cNvPr>
        <xdr:cNvSpPr txBox="1"/>
      </xdr:nvSpPr>
      <xdr:spPr>
        <a:xfrm>
          <a:off x="4724400" y="3400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9</xdr:row>
      <xdr:rowOff>0</xdr:rowOff>
    </xdr:from>
    <xdr:ext cx="184731" cy="264560"/>
    <xdr:sp macro="" textlink="">
      <xdr:nvSpPr>
        <xdr:cNvPr id="991" name="TextBox 990">
          <a:extLst>
            <a:ext uri="{FF2B5EF4-FFF2-40B4-BE49-F238E27FC236}">
              <a16:creationId xmlns:a16="http://schemas.microsoft.com/office/drawing/2014/main" id="{7C128271-2954-4F71-9989-3D2B7A20BB09}"/>
            </a:ext>
          </a:extLst>
        </xdr:cNvPr>
        <xdr:cNvSpPr txBox="1"/>
      </xdr:nvSpPr>
      <xdr:spPr>
        <a:xfrm>
          <a:off x="4724400" y="3400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10</xdr:row>
      <xdr:rowOff>0</xdr:rowOff>
    </xdr:from>
    <xdr:ext cx="184731" cy="264560"/>
    <xdr:sp macro="" textlink="">
      <xdr:nvSpPr>
        <xdr:cNvPr id="992" name="TextBox 991">
          <a:extLst>
            <a:ext uri="{FF2B5EF4-FFF2-40B4-BE49-F238E27FC236}">
              <a16:creationId xmlns:a16="http://schemas.microsoft.com/office/drawing/2014/main" id="{A033FD3F-168A-4D79-832B-6304ABAFA72C}"/>
            </a:ext>
          </a:extLst>
        </xdr:cNvPr>
        <xdr:cNvSpPr txBox="1"/>
      </xdr:nvSpPr>
      <xdr:spPr>
        <a:xfrm>
          <a:off x="4724400" y="383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10</xdr:row>
      <xdr:rowOff>0</xdr:rowOff>
    </xdr:from>
    <xdr:ext cx="184731" cy="264560"/>
    <xdr:sp macro="" textlink="">
      <xdr:nvSpPr>
        <xdr:cNvPr id="993" name="TextBox 992">
          <a:extLst>
            <a:ext uri="{FF2B5EF4-FFF2-40B4-BE49-F238E27FC236}">
              <a16:creationId xmlns:a16="http://schemas.microsoft.com/office/drawing/2014/main" id="{45849DE3-BF8F-4B89-A2B9-05E485B488A5}"/>
            </a:ext>
          </a:extLst>
        </xdr:cNvPr>
        <xdr:cNvSpPr txBox="1"/>
      </xdr:nvSpPr>
      <xdr:spPr>
        <a:xfrm>
          <a:off x="4724400" y="383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10</xdr:row>
      <xdr:rowOff>0</xdr:rowOff>
    </xdr:from>
    <xdr:ext cx="184731" cy="264560"/>
    <xdr:sp macro="" textlink="">
      <xdr:nvSpPr>
        <xdr:cNvPr id="994" name="TextBox 993">
          <a:extLst>
            <a:ext uri="{FF2B5EF4-FFF2-40B4-BE49-F238E27FC236}">
              <a16:creationId xmlns:a16="http://schemas.microsoft.com/office/drawing/2014/main" id="{11AA317D-E5D2-4F0E-A97E-CD8E3C0FBF38}"/>
            </a:ext>
          </a:extLst>
        </xdr:cNvPr>
        <xdr:cNvSpPr txBox="1"/>
      </xdr:nvSpPr>
      <xdr:spPr>
        <a:xfrm>
          <a:off x="4724400" y="383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11</xdr:row>
      <xdr:rowOff>0</xdr:rowOff>
    </xdr:from>
    <xdr:ext cx="184731" cy="264560"/>
    <xdr:sp macro="" textlink="">
      <xdr:nvSpPr>
        <xdr:cNvPr id="995" name="TextBox 994">
          <a:extLst>
            <a:ext uri="{FF2B5EF4-FFF2-40B4-BE49-F238E27FC236}">
              <a16:creationId xmlns:a16="http://schemas.microsoft.com/office/drawing/2014/main" id="{21026C40-6DFA-4537-911A-2091382FE815}"/>
            </a:ext>
          </a:extLst>
        </xdr:cNvPr>
        <xdr:cNvSpPr txBox="1"/>
      </xdr:nvSpPr>
      <xdr:spPr>
        <a:xfrm>
          <a:off x="4724400" y="4276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11</xdr:row>
      <xdr:rowOff>0</xdr:rowOff>
    </xdr:from>
    <xdr:ext cx="184731" cy="264560"/>
    <xdr:sp macro="" textlink="">
      <xdr:nvSpPr>
        <xdr:cNvPr id="996" name="TextBox 995">
          <a:extLst>
            <a:ext uri="{FF2B5EF4-FFF2-40B4-BE49-F238E27FC236}">
              <a16:creationId xmlns:a16="http://schemas.microsoft.com/office/drawing/2014/main" id="{4EA2A0E9-A19F-444F-A48F-EE2A970AF68C}"/>
            </a:ext>
          </a:extLst>
        </xdr:cNvPr>
        <xdr:cNvSpPr txBox="1"/>
      </xdr:nvSpPr>
      <xdr:spPr>
        <a:xfrm>
          <a:off x="4724400" y="4276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11</xdr:row>
      <xdr:rowOff>0</xdr:rowOff>
    </xdr:from>
    <xdr:ext cx="184731" cy="264560"/>
    <xdr:sp macro="" textlink="">
      <xdr:nvSpPr>
        <xdr:cNvPr id="997" name="TextBox 996">
          <a:extLst>
            <a:ext uri="{FF2B5EF4-FFF2-40B4-BE49-F238E27FC236}">
              <a16:creationId xmlns:a16="http://schemas.microsoft.com/office/drawing/2014/main" id="{FEAA45DA-5833-44B3-A679-97F693A69D7D}"/>
            </a:ext>
          </a:extLst>
        </xdr:cNvPr>
        <xdr:cNvSpPr txBox="1"/>
      </xdr:nvSpPr>
      <xdr:spPr>
        <a:xfrm>
          <a:off x="4724400" y="4276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12</xdr:row>
      <xdr:rowOff>0</xdr:rowOff>
    </xdr:from>
    <xdr:ext cx="184731" cy="264560"/>
    <xdr:sp macro="" textlink="">
      <xdr:nvSpPr>
        <xdr:cNvPr id="998" name="TextBox 997">
          <a:extLst>
            <a:ext uri="{FF2B5EF4-FFF2-40B4-BE49-F238E27FC236}">
              <a16:creationId xmlns:a16="http://schemas.microsoft.com/office/drawing/2014/main" id="{89ED9F29-E9F1-4F8F-B9F9-47CF6D306989}"/>
            </a:ext>
          </a:extLst>
        </xdr:cNvPr>
        <xdr:cNvSpPr txBox="1"/>
      </xdr:nvSpPr>
      <xdr:spPr>
        <a:xfrm>
          <a:off x="4724400" y="471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12</xdr:row>
      <xdr:rowOff>0</xdr:rowOff>
    </xdr:from>
    <xdr:ext cx="184731" cy="264560"/>
    <xdr:sp macro="" textlink="">
      <xdr:nvSpPr>
        <xdr:cNvPr id="999" name="TextBox 998">
          <a:extLst>
            <a:ext uri="{FF2B5EF4-FFF2-40B4-BE49-F238E27FC236}">
              <a16:creationId xmlns:a16="http://schemas.microsoft.com/office/drawing/2014/main" id="{3EBB1CD0-EA9F-4E87-A870-81DF9B74B334}"/>
            </a:ext>
          </a:extLst>
        </xdr:cNvPr>
        <xdr:cNvSpPr txBox="1"/>
      </xdr:nvSpPr>
      <xdr:spPr>
        <a:xfrm>
          <a:off x="4724400" y="471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12</xdr:row>
      <xdr:rowOff>0</xdr:rowOff>
    </xdr:from>
    <xdr:ext cx="184731" cy="264560"/>
    <xdr:sp macro="" textlink="">
      <xdr:nvSpPr>
        <xdr:cNvPr id="1000" name="TextBox 999">
          <a:extLst>
            <a:ext uri="{FF2B5EF4-FFF2-40B4-BE49-F238E27FC236}">
              <a16:creationId xmlns:a16="http://schemas.microsoft.com/office/drawing/2014/main" id="{4F1E59B9-549C-49B4-A920-1EC77639B5FB}"/>
            </a:ext>
          </a:extLst>
        </xdr:cNvPr>
        <xdr:cNvSpPr txBox="1"/>
      </xdr:nvSpPr>
      <xdr:spPr>
        <a:xfrm>
          <a:off x="4724400" y="471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4</xdr:row>
      <xdr:rowOff>0</xdr:rowOff>
    </xdr:from>
    <xdr:ext cx="184731" cy="264560"/>
    <xdr:sp macro="" textlink="">
      <xdr:nvSpPr>
        <xdr:cNvPr id="1001" name="TextBox 1000">
          <a:extLst>
            <a:ext uri="{FF2B5EF4-FFF2-40B4-BE49-F238E27FC236}">
              <a16:creationId xmlns:a16="http://schemas.microsoft.com/office/drawing/2014/main" id="{14DD9FEF-3F46-4A44-89E3-9C8B336BC5C6}"/>
            </a:ext>
          </a:extLst>
        </xdr:cNvPr>
        <xdr:cNvSpPr txBox="1"/>
      </xdr:nvSpPr>
      <xdr:spPr>
        <a:xfrm>
          <a:off x="4724400" y="120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5</xdr:row>
      <xdr:rowOff>0</xdr:rowOff>
    </xdr:from>
    <xdr:ext cx="184731" cy="264560"/>
    <xdr:sp macro="" textlink="">
      <xdr:nvSpPr>
        <xdr:cNvPr id="1002" name="TextBox 1001">
          <a:extLst>
            <a:ext uri="{FF2B5EF4-FFF2-40B4-BE49-F238E27FC236}">
              <a16:creationId xmlns:a16="http://schemas.microsoft.com/office/drawing/2014/main" id="{3F7B7EF8-EEE4-4EF8-8176-38578DDC9A0B}"/>
            </a:ext>
          </a:extLst>
        </xdr:cNvPr>
        <xdr:cNvSpPr txBox="1"/>
      </xdr:nvSpPr>
      <xdr:spPr>
        <a:xfrm>
          <a:off x="4724400" y="1647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6</xdr:row>
      <xdr:rowOff>0</xdr:rowOff>
    </xdr:from>
    <xdr:ext cx="184731" cy="264560"/>
    <xdr:sp macro="" textlink="">
      <xdr:nvSpPr>
        <xdr:cNvPr id="1003" name="TextBox 1002">
          <a:extLst>
            <a:ext uri="{FF2B5EF4-FFF2-40B4-BE49-F238E27FC236}">
              <a16:creationId xmlns:a16="http://schemas.microsoft.com/office/drawing/2014/main" id="{536A02FF-E7FD-47E1-9AFF-6D7883952F92}"/>
            </a:ext>
          </a:extLst>
        </xdr:cNvPr>
        <xdr:cNvSpPr txBox="1"/>
      </xdr:nvSpPr>
      <xdr:spPr>
        <a:xfrm>
          <a:off x="4724400" y="2085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7</xdr:row>
      <xdr:rowOff>0</xdr:rowOff>
    </xdr:from>
    <xdr:ext cx="184731" cy="264560"/>
    <xdr:sp macro="" textlink="">
      <xdr:nvSpPr>
        <xdr:cNvPr id="1004" name="TextBox 1003">
          <a:extLst>
            <a:ext uri="{FF2B5EF4-FFF2-40B4-BE49-F238E27FC236}">
              <a16:creationId xmlns:a16="http://schemas.microsoft.com/office/drawing/2014/main" id="{7FD00515-BDB2-464A-A131-F3EF724FE71D}"/>
            </a:ext>
          </a:extLst>
        </xdr:cNvPr>
        <xdr:cNvSpPr txBox="1"/>
      </xdr:nvSpPr>
      <xdr:spPr>
        <a:xfrm>
          <a:off x="4724400" y="2524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8</xdr:row>
      <xdr:rowOff>0</xdr:rowOff>
    </xdr:from>
    <xdr:ext cx="184731" cy="264560"/>
    <xdr:sp macro="" textlink="">
      <xdr:nvSpPr>
        <xdr:cNvPr id="1005" name="TextBox 1004">
          <a:extLst>
            <a:ext uri="{FF2B5EF4-FFF2-40B4-BE49-F238E27FC236}">
              <a16:creationId xmlns:a16="http://schemas.microsoft.com/office/drawing/2014/main" id="{CB43E699-876C-4A53-8F34-2B1112966F58}"/>
            </a:ext>
          </a:extLst>
        </xdr:cNvPr>
        <xdr:cNvSpPr txBox="1"/>
      </xdr:nvSpPr>
      <xdr:spPr>
        <a:xfrm>
          <a:off x="4724400" y="2962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9</xdr:row>
      <xdr:rowOff>0</xdr:rowOff>
    </xdr:from>
    <xdr:ext cx="184731" cy="264560"/>
    <xdr:sp macro="" textlink="">
      <xdr:nvSpPr>
        <xdr:cNvPr id="1006" name="TextBox 1005">
          <a:extLst>
            <a:ext uri="{FF2B5EF4-FFF2-40B4-BE49-F238E27FC236}">
              <a16:creationId xmlns:a16="http://schemas.microsoft.com/office/drawing/2014/main" id="{EBF507C8-52DA-4247-B40F-2A83060A61F9}"/>
            </a:ext>
          </a:extLst>
        </xdr:cNvPr>
        <xdr:cNvSpPr txBox="1"/>
      </xdr:nvSpPr>
      <xdr:spPr>
        <a:xfrm>
          <a:off x="4724400" y="3400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10</xdr:row>
      <xdr:rowOff>0</xdr:rowOff>
    </xdr:from>
    <xdr:ext cx="184731" cy="264560"/>
    <xdr:sp macro="" textlink="">
      <xdr:nvSpPr>
        <xdr:cNvPr id="1007" name="TextBox 1006">
          <a:extLst>
            <a:ext uri="{FF2B5EF4-FFF2-40B4-BE49-F238E27FC236}">
              <a16:creationId xmlns:a16="http://schemas.microsoft.com/office/drawing/2014/main" id="{4B40257B-52F6-4698-B0FE-6B42B4F2A16D}"/>
            </a:ext>
          </a:extLst>
        </xdr:cNvPr>
        <xdr:cNvSpPr txBox="1"/>
      </xdr:nvSpPr>
      <xdr:spPr>
        <a:xfrm>
          <a:off x="4724400" y="383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11</xdr:row>
      <xdr:rowOff>0</xdr:rowOff>
    </xdr:from>
    <xdr:ext cx="184731" cy="264560"/>
    <xdr:sp macro="" textlink="">
      <xdr:nvSpPr>
        <xdr:cNvPr id="1008" name="TextBox 1007">
          <a:extLst>
            <a:ext uri="{FF2B5EF4-FFF2-40B4-BE49-F238E27FC236}">
              <a16:creationId xmlns:a16="http://schemas.microsoft.com/office/drawing/2014/main" id="{96B37EC7-F6B3-4D22-98E0-87489FF92937}"/>
            </a:ext>
          </a:extLst>
        </xdr:cNvPr>
        <xdr:cNvSpPr txBox="1"/>
      </xdr:nvSpPr>
      <xdr:spPr>
        <a:xfrm>
          <a:off x="4724400" y="4276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12</xdr:row>
      <xdr:rowOff>0</xdr:rowOff>
    </xdr:from>
    <xdr:ext cx="184731" cy="264560"/>
    <xdr:sp macro="" textlink="">
      <xdr:nvSpPr>
        <xdr:cNvPr id="1009" name="TextBox 1008">
          <a:extLst>
            <a:ext uri="{FF2B5EF4-FFF2-40B4-BE49-F238E27FC236}">
              <a16:creationId xmlns:a16="http://schemas.microsoft.com/office/drawing/2014/main" id="{D6CADBA6-D4AD-449B-B931-D620CAB16A96}"/>
            </a:ext>
          </a:extLst>
        </xdr:cNvPr>
        <xdr:cNvSpPr txBox="1"/>
      </xdr:nvSpPr>
      <xdr:spPr>
        <a:xfrm>
          <a:off x="4724400" y="471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13</xdr:row>
      <xdr:rowOff>0</xdr:rowOff>
    </xdr:from>
    <xdr:ext cx="184731" cy="264560"/>
    <xdr:sp macro="" textlink="">
      <xdr:nvSpPr>
        <xdr:cNvPr id="1010" name="TextBox 1009">
          <a:extLst>
            <a:ext uri="{FF2B5EF4-FFF2-40B4-BE49-F238E27FC236}">
              <a16:creationId xmlns:a16="http://schemas.microsoft.com/office/drawing/2014/main" id="{00B8581C-0569-4403-B860-A021750E78A3}"/>
            </a:ext>
          </a:extLst>
        </xdr:cNvPr>
        <xdr:cNvSpPr txBox="1"/>
      </xdr:nvSpPr>
      <xdr:spPr>
        <a:xfrm>
          <a:off x="4724400" y="515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13</xdr:row>
      <xdr:rowOff>0</xdr:rowOff>
    </xdr:from>
    <xdr:ext cx="184731" cy="264560"/>
    <xdr:sp macro="" textlink="">
      <xdr:nvSpPr>
        <xdr:cNvPr id="1011" name="TextBox 1010">
          <a:extLst>
            <a:ext uri="{FF2B5EF4-FFF2-40B4-BE49-F238E27FC236}">
              <a16:creationId xmlns:a16="http://schemas.microsoft.com/office/drawing/2014/main" id="{55B25C7D-2A61-4B51-9E1D-21C70EA73997}"/>
            </a:ext>
          </a:extLst>
        </xdr:cNvPr>
        <xdr:cNvSpPr txBox="1"/>
      </xdr:nvSpPr>
      <xdr:spPr>
        <a:xfrm>
          <a:off x="4724400" y="515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13</xdr:row>
      <xdr:rowOff>0</xdr:rowOff>
    </xdr:from>
    <xdr:ext cx="184731" cy="264560"/>
    <xdr:sp macro="" textlink="">
      <xdr:nvSpPr>
        <xdr:cNvPr id="1012" name="TextBox 1011">
          <a:extLst>
            <a:ext uri="{FF2B5EF4-FFF2-40B4-BE49-F238E27FC236}">
              <a16:creationId xmlns:a16="http://schemas.microsoft.com/office/drawing/2014/main" id="{87574912-0003-4C13-9365-2A97D13583DA}"/>
            </a:ext>
          </a:extLst>
        </xdr:cNvPr>
        <xdr:cNvSpPr txBox="1"/>
      </xdr:nvSpPr>
      <xdr:spPr>
        <a:xfrm>
          <a:off x="4724400" y="515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13</xdr:row>
      <xdr:rowOff>0</xdr:rowOff>
    </xdr:from>
    <xdr:ext cx="184731" cy="264560"/>
    <xdr:sp macro="" textlink="">
      <xdr:nvSpPr>
        <xdr:cNvPr id="1013" name="TextBox 1012">
          <a:extLst>
            <a:ext uri="{FF2B5EF4-FFF2-40B4-BE49-F238E27FC236}">
              <a16:creationId xmlns:a16="http://schemas.microsoft.com/office/drawing/2014/main" id="{6AF3F7C8-7831-45E9-88E6-EC93799E8709}"/>
            </a:ext>
          </a:extLst>
        </xdr:cNvPr>
        <xdr:cNvSpPr txBox="1"/>
      </xdr:nvSpPr>
      <xdr:spPr>
        <a:xfrm>
          <a:off x="4724400" y="515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5</xdr:row>
      <xdr:rowOff>0</xdr:rowOff>
    </xdr:from>
    <xdr:ext cx="184731" cy="264560"/>
    <xdr:sp macro="" textlink="">
      <xdr:nvSpPr>
        <xdr:cNvPr id="1014" name="TextBox 1013">
          <a:extLst>
            <a:ext uri="{FF2B5EF4-FFF2-40B4-BE49-F238E27FC236}">
              <a16:creationId xmlns:a16="http://schemas.microsoft.com/office/drawing/2014/main" id="{4FC11094-3F44-4579-8C73-E13ADE5EAB57}"/>
            </a:ext>
          </a:extLst>
        </xdr:cNvPr>
        <xdr:cNvSpPr txBox="1"/>
      </xdr:nvSpPr>
      <xdr:spPr>
        <a:xfrm>
          <a:off x="4724400" y="1647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5</xdr:row>
      <xdr:rowOff>0</xdr:rowOff>
    </xdr:from>
    <xdr:ext cx="184731" cy="264560"/>
    <xdr:sp macro="" textlink="">
      <xdr:nvSpPr>
        <xdr:cNvPr id="1015" name="TextBox 1014">
          <a:extLst>
            <a:ext uri="{FF2B5EF4-FFF2-40B4-BE49-F238E27FC236}">
              <a16:creationId xmlns:a16="http://schemas.microsoft.com/office/drawing/2014/main" id="{1D8834AA-04FC-4C6C-9CE1-669C93FDF3D9}"/>
            </a:ext>
          </a:extLst>
        </xdr:cNvPr>
        <xdr:cNvSpPr txBox="1"/>
      </xdr:nvSpPr>
      <xdr:spPr>
        <a:xfrm>
          <a:off x="4724400" y="1647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5</xdr:row>
      <xdr:rowOff>0</xdr:rowOff>
    </xdr:from>
    <xdr:ext cx="184731" cy="264560"/>
    <xdr:sp macro="" textlink="">
      <xdr:nvSpPr>
        <xdr:cNvPr id="1016" name="TextBox 1015">
          <a:extLst>
            <a:ext uri="{FF2B5EF4-FFF2-40B4-BE49-F238E27FC236}">
              <a16:creationId xmlns:a16="http://schemas.microsoft.com/office/drawing/2014/main" id="{3F879CFA-93AA-48AE-8121-4C05D5F904F8}"/>
            </a:ext>
          </a:extLst>
        </xdr:cNvPr>
        <xdr:cNvSpPr txBox="1"/>
      </xdr:nvSpPr>
      <xdr:spPr>
        <a:xfrm>
          <a:off x="4724400" y="1647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5</xdr:row>
      <xdr:rowOff>0</xdr:rowOff>
    </xdr:from>
    <xdr:ext cx="184731" cy="264560"/>
    <xdr:sp macro="" textlink="">
      <xdr:nvSpPr>
        <xdr:cNvPr id="1017" name="TextBox 1016">
          <a:extLst>
            <a:ext uri="{FF2B5EF4-FFF2-40B4-BE49-F238E27FC236}">
              <a16:creationId xmlns:a16="http://schemas.microsoft.com/office/drawing/2014/main" id="{76053B60-8C3F-48E6-8C19-1F7B76C1F161}"/>
            </a:ext>
          </a:extLst>
        </xdr:cNvPr>
        <xdr:cNvSpPr txBox="1"/>
      </xdr:nvSpPr>
      <xdr:spPr>
        <a:xfrm>
          <a:off x="4724400" y="1647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5</xdr:row>
      <xdr:rowOff>0</xdr:rowOff>
    </xdr:from>
    <xdr:ext cx="184731" cy="264560"/>
    <xdr:sp macro="" textlink="">
      <xdr:nvSpPr>
        <xdr:cNvPr id="1018" name="TextBox 1017">
          <a:extLst>
            <a:ext uri="{FF2B5EF4-FFF2-40B4-BE49-F238E27FC236}">
              <a16:creationId xmlns:a16="http://schemas.microsoft.com/office/drawing/2014/main" id="{E15EC60E-6EF0-4156-8FE1-CEC70FD37D99}"/>
            </a:ext>
          </a:extLst>
        </xdr:cNvPr>
        <xdr:cNvSpPr txBox="1"/>
      </xdr:nvSpPr>
      <xdr:spPr>
        <a:xfrm>
          <a:off x="4724400" y="1647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5</xdr:row>
      <xdr:rowOff>0</xdr:rowOff>
    </xdr:from>
    <xdr:ext cx="184731" cy="264560"/>
    <xdr:sp macro="" textlink="">
      <xdr:nvSpPr>
        <xdr:cNvPr id="1019" name="TextBox 1018">
          <a:extLst>
            <a:ext uri="{FF2B5EF4-FFF2-40B4-BE49-F238E27FC236}">
              <a16:creationId xmlns:a16="http://schemas.microsoft.com/office/drawing/2014/main" id="{4D017265-B29F-44DD-9C0B-FAB751DCA36C}"/>
            </a:ext>
          </a:extLst>
        </xdr:cNvPr>
        <xdr:cNvSpPr txBox="1"/>
      </xdr:nvSpPr>
      <xdr:spPr>
        <a:xfrm>
          <a:off x="4724400" y="1647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6</xdr:row>
      <xdr:rowOff>0</xdr:rowOff>
    </xdr:from>
    <xdr:ext cx="184731" cy="264560"/>
    <xdr:sp macro="" textlink="">
      <xdr:nvSpPr>
        <xdr:cNvPr id="1020" name="TextBox 1019">
          <a:extLst>
            <a:ext uri="{FF2B5EF4-FFF2-40B4-BE49-F238E27FC236}">
              <a16:creationId xmlns:a16="http://schemas.microsoft.com/office/drawing/2014/main" id="{879C70BD-5BFA-4234-9A0F-504DBD94A95C}"/>
            </a:ext>
          </a:extLst>
        </xdr:cNvPr>
        <xdr:cNvSpPr txBox="1"/>
      </xdr:nvSpPr>
      <xdr:spPr>
        <a:xfrm>
          <a:off x="4724400" y="2085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6</xdr:row>
      <xdr:rowOff>0</xdr:rowOff>
    </xdr:from>
    <xdr:ext cx="184731" cy="264560"/>
    <xdr:sp macro="" textlink="">
      <xdr:nvSpPr>
        <xdr:cNvPr id="1021" name="TextBox 1020">
          <a:extLst>
            <a:ext uri="{FF2B5EF4-FFF2-40B4-BE49-F238E27FC236}">
              <a16:creationId xmlns:a16="http://schemas.microsoft.com/office/drawing/2014/main" id="{CCEB478F-386A-49DF-8836-EA7BDEE3E9D7}"/>
            </a:ext>
          </a:extLst>
        </xdr:cNvPr>
        <xdr:cNvSpPr txBox="1"/>
      </xdr:nvSpPr>
      <xdr:spPr>
        <a:xfrm>
          <a:off x="4724400" y="2085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6</xdr:row>
      <xdr:rowOff>0</xdr:rowOff>
    </xdr:from>
    <xdr:ext cx="184731" cy="264560"/>
    <xdr:sp macro="" textlink="">
      <xdr:nvSpPr>
        <xdr:cNvPr id="1022" name="TextBox 1021">
          <a:extLst>
            <a:ext uri="{FF2B5EF4-FFF2-40B4-BE49-F238E27FC236}">
              <a16:creationId xmlns:a16="http://schemas.microsoft.com/office/drawing/2014/main" id="{7B890AFD-E3EF-403A-81F4-66051EE4D121}"/>
            </a:ext>
          </a:extLst>
        </xdr:cNvPr>
        <xdr:cNvSpPr txBox="1"/>
      </xdr:nvSpPr>
      <xdr:spPr>
        <a:xfrm>
          <a:off x="4724400" y="2085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6</xdr:row>
      <xdr:rowOff>0</xdr:rowOff>
    </xdr:from>
    <xdr:ext cx="184731" cy="264560"/>
    <xdr:sp macro="" textlink="">
      <xdr:nvSpPr>
        <xdr:cNvPr id="1023" name="TextBox 1022">
          <a:extLst>
            <a:ext uri="{FF2B5EF4-FFF2-40B4-BE49-F238E27FC236}">
              <a16:creationId xmlns:a16="http://schemas.microsoft.com/office/drawing/2014/main" id="{3F561B15-952D-4665-B763-042D95D5DD3E}"/>
            </a:ext>
          </a:extLst>
        </xdr:cNvPr>
        <xdr:cNvSpPr txBox="1"/>
      </xdr:nvSpPr>
      <xdr:spPr>
        <a:xfrm>
          <a:off x="4724400" y="2085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6</xdr:row>
      <xdr:rowOff>0</xdr:rowOff>
    </xdr:from>
    <xdr:ext cx="184731" cy="264560"/>
    <xdr:sp macro="" textlink="">
      <xdr:nvSpPr>
        <xdr:cNvPr id="1024" name="TextBox 1023">
          <a:extLst>
            <a:ext uri="{FF2B5EF4-FFF2-40B4-BE49-F238E27FC236}">
              <a16:creationId xmlns:a16="http://schemas.microsoft.com/office/drawing/2014/main" id="{84EA46EE-3063-47E4-83FB-C0F3D24C8A10}"/>
            </a:ext>
          </a:extLst>
        </xdr:cNvPr>
        <xdr:cNvSpPr txBox="1"/>
      </xdr:nvSpPr>
      <xdr:spPr>
        <a:xfrm>
          <a:off x="4724400" y="2085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6</xdr:row>
      <xdr:rowOff>0</xdr:rowOff>
    </xdr:from>
    <xdr:ext cx="184731" cy="264560"/>
    <xdr:sp macro="" textlink="">
      <xdr:nvSpPr>
        <xdr:cNvPr id="1025" name="TextBox 1024">
          <a:extLst>
            <a:ext uri="{FF2B5EF4-FFF2-40B4-BE49-F238E27FC236}">
              <a16:creationId xmlns:a16="http://schemas.microsoft.com/office/drawing/2014/main" id="{86433134-F23B-4407-8B34-C0C146892758}"/>
            </a:ext>
          </a:extLst>
        </xdr:cNvPr>
        <xdr:cNvSpPr txBox="1"/>
      </xdr:nvSpPr>
      <xdr:spPr>
        <a:xfrm>
          <a:off x="4724400" y="2085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7</xdr:row>
      <xdr:rowOff>0</xdr:rowOff>
    </xdr:from>
    <xdr:ext cx="184731" cy="264560"/>
    <xdr:sp macro="" textlink="">
      <xdr:nvSpPr>
        <xdr:cNvPr id="1026" name="TextBox 1025">
          <a:extLst>
            <a:ext uri="{FF2B5EF4-FFF2-40B4-BE49-F238E27FC236}">
              <a16:creationId xmlns:a16="http://schemas.microsoft.com/office/drawing/2014/main" id="{BA6EE97B-6D5D-42D6-9649-BF0C524CE913}"/>
            </a:ext>
          </a:extLst>
        </xdr:cNvPr>
        <xdr:cNvSpPr txBox="1"/>
      </xdr:nvSpPr>
      <xdr:spPr>
        <a:xfrm>
          <a:off x="4724400" y="2524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7</xdr:row>
      <xdr:rowOff>0</xdr:rowOff>
    </xdr:from>
    <xdr:ext cx="184731" cy="264560"/>
    <xdr:sp macro="" textlink="">
      <xdr:nvSpPr>
        <xdr:cNvPr id="1027" name="TextBox 1026">
          <a:extLst>
            <a:ext uri="{FF2B5EF4-FFF2-40B4-BE49-F238E27FC236}">
              <a16:creationId xmlns:a16="http://schemas.microsoft.com/office/drawing/2014/main" id="{5C12DF3D-6759-472A-BF0F-AE774BB2400C}"/>
            </a:ext>
          </a:extLst>
        </xdr:cNvPr>
        <xdr:cNvSpPr txBox="1"/>
      </xdr:nvSpPr>
      <xdr:spPr>
        <a:xfrm>
          <a:off x="4724400" y="2524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7</xdr:row>
      <xdr:rowOff>0</xdr:rowOff>
    </xdr:from>
    <xdr:ext cx="184731" cy="264560"/>
    <xdr:sp macro="" textlink="">
      <xdr:nvSpPr>
        <xdr:cNvPr id="1028" name="TextBox 1027">
          <a:extLst>
            <a:ext uri="{FF2B5EF4-FFF2-40B4-BE49-F238E27FC236}">
              <a16:creationId xmlns:a16="http://schemas.microsoft.com/office/drawing/2014/main" id="{8735CABF-F9EF-4E9F-ACA2-43040CC08224}"/>
            </a:ext>
          </a:extLst>
        </xdr:cNvPr>
        <xdr:cNvSpPr txBox="1"/>
      </xdr:nvSpPr>
      <xdr:spPr>
        <a:xfrm>
          <a:off x="4724400" y="2524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7</xdr:row>
      <xdr:rowOff>0</xdr:rowOff>
    </xdr:from>
    <xdr:ext cx="184731" cy="264560"/>
    <xdr:sp macro="" textlink="">
      <xdr:nvSpPr>
        <xdr:cNvPr id="1029" name="TextBox 1028">
          <a:extLst>
            <a:ext uri="{FF2B5EF4-FFF2-40B4-BE49-F238E27FC236}">
              <a16:creationId xmlns:a16="http://schemas.microsoft.com/office/drawing/2014/main" id="{2457AEB2-9D61-4973-A3A3-594C9F34E0C5}"/>
            </a:ext>
          </a:extLst>
        </xdr:cNvPr>
        <xdr:cNvSpPr txBox="1"/>
      </xdr:nvSpPr>
      <xdr:spPr>
        <a:xfrm>
          <a:off x="4724400" y="2524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7</xdr:row>
      <xdr:rowOff>0</xdr:rowOff>
    </xdr:from>
    <xdr:ext cx="184731" cy="264560"/>
    <xdr:sp macro="" textlink="">
      <xdr:nvSpPr>
        <xdr:cNvPr id="1030" name="TextBox 1029">
          <a:extLst>
            <a:ext uri="{FF2B5EF4-FFF2-40B4-BE49-F238E27FC236}">
              <a16:creationId xmlns:a16="http://schemas.microsoft.com/office/drawing/2014/main" id="{A738546A-1FF5-48F3-8F04-20E3C57964B8}"/>
            </a:ext>
          </a:extLst>
        </xdr:cNvPr>
        <xdr:cNvSpPr txBox="1"/>
      </xdr:nvSpPr>
      <xdr:spPr>
        <a:xfrm>
          <a:off x="4724400" y="2524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7</xdr:row>
      <xdr:rowOff>0</xdr:rowOff>
    </xdr:from>
    <xdr:ext cx="184731" cy="264560"/>
    <xdr:sp macro="" textlink="">
      <xdr:nvSpPr>
        <xdr:cNvPr id="1031" name="TextBox 1030">
          <a:extLst>
            <a:ext uri="{FF2B5EF4-FFF2-40B4-BE49-F238E27FC236}">
              <a16:creationId xmlns:a16="http://schemas.microsoft.com/office/drawing/2014/main" id="{F8F1CF55-2D36-4EFC-8B59-E193C9CC605A}"/>
            </a:ext>
          </a:extLst>
        </xdr:cNvPr>
        <xdr:cNvSpPr txBox="1"/>
      </xdr:nvSpPr>
      <xdr:spPr>
        <a:xfrm>
          <a:off x="4724400" y="2524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8</xdr:row>
      <xdr:rowOff>0</xdr:rowOff>
    </xdr:from>
    <xdr:ext cx="184731" cy="264560"/>
    <xdr:sp macro="" textlink="">
      <xdr:nvSpPr>
        <xdr:cNvPr id="1032" name="TextBox 1031">
          <a:extLst>
            <a:ext uri="{FF2B5EF4-FFF2-40B4-BE49-F238E27FC236}">
              <a16:creationId xmlns:a16="http://schemas.microsoft.com/office/drawing/2014/main" id="{8C821730-B74D-45DB-9CC0-85BE1CD656F8}"/>
            </a:ext>
          </a:extLst>
        </xdr:cNvPr>
        <xdr:cNvSpPr txBox="1"/>
      </xdr:nvSpPr>
      <xdr:spPr>
        <a:xfrm>
          <a:off x="4724400" y="2962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8</xdr:row>
      <xdr:rowOff>0</xdr:rowOff>
    </xdr:from>
    <xdr:ext cx="184731" cy="264560"/>
    <xdr:sp macro="" textlink="">
      <xdr:nvSpPr>
        <xdr:cNvPr id="1033" name="TextBox 1032">
          <a:extLst>
            <a:ext uri="{FF2B5EF4-FFF2-40B4-BE49-F238E27FC236}">
              <a16:creationId xmlns:a16="http://schemas.microsoft.com/office/drawing/2014/main" id="{F234DF40-D42B-4838-8EB1-703AA0AE7E4B}"/>
            </a:ext>
          </a:extLst>
        </xdr:cNvPr>
        <xdr:cNvSpPr txBox="1"/>
      </xdr:nvSpPr>
      <xdr:spPr>
        <a:xfrm>
          <a:off x="4724400" y="2962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8</xdr:row>
      <xdr:rowOff>0</xdr:rowOff>
    </xdr:from>
    <xdr:ext cx="184731" cy="264560"/>
    <xdr:sp macro="" textlink="">
      <xdr:nvSpPr>
        <xdr:cNvPr id="1034" name="TextBox 1033">
          <a:extLst>
            <a:ext uri="{FF2B5EF4-FFF2-40B4-BE49-F238E27FC236}">
              <a16:creationId xmlns:a16="http://schemas.microsoft.com/office/drawing/2014/main" id="{8FFA0427-37A5-4D4B-BEAD-EB1713DF8D1F}"/>
            </a:ext>
          </a:extLst>
        </xdr:cNvPr>
        <xdr:cNvSpPr txBox="1"/>
      </xdr:nvSpPr>
      <xdr:spPr>
        <a:xfrm>
          <a:off x="4724400" y="2962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8</xdr:row>
      <xdr:rowOff>0</xdr:rowOff>
    </xdr:from>
    <xdr:ext cx="184731" cy="264560"/>
    <xdr:sp macro="" textlink="">
      <xdr:nvSpPr>
        <xdr:cNvPr id="1035" name="TextBox 1034">
          <a:extLst>
            <a:ext uri="{FF2B5EF4-FFF2-40B4-BE49-F238E27FC236}">
              <a16:creationId xmlns:a16="http://schemas.microsoft.com/office/drawing/2014/main" id="{108878A6-553E-4711-9D28-733B61588BF3}"/>
            </a:ext>
          </a:extLst>
        </xdr:cNvPr>
        <xdr:cNvSpPr txBox="1"/>
      </xdr:nvSpPr>
      <xdr:spPr>
        <a:xfrm>
          <a:off x="4724400" y="2962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8</xdr:row>
      <xdr:rowOff>0</xdr:rowOff>
    </xdr:from>
    <xdr:ext cx="184731" cy="264560"/>
    <xdr:sp macro="" textlink="">
      <xdr:nvSpPr>
        <xdr:cNvPr id="1036" name="TextBox 1035">
          <a:extLst>
            <a:ext uri="{FF2B5EF4-FFF2-40B4-BE49-F238E27FC236}">
              <a16:creationId xmlns:a16="http://schemas.microsoft.com/office/drawing/2014/main" id="{E1A2EC67-B0E3-4D04-A728-2EE2377358CD}"/>
            </a:ext>
          </a:extLst>
        </xdr:cNvPr>
        <xdr:cNvSpPr txBox="1"/>
      </xdr:nvSpPr>
      <xdr:spPr>
        <a:xfrm>
          <a:off x="4724400" y="2962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8</xdr:row>
      <xdr:rowOff>0</xdr:rowOff>
    </xdr:from>
    <xdr:ext cx="184731" cy="264560"/>
    <xdr:sp macro="" textlink="">
      <xdr:nvSpPr>
        <xdr:cNvPr id="1037" name="TextBox 1036">
          <a:extLst>
            <a:ext uri="{FF2B5EF4-FFF2-40B4-BE49-F238E27FC236}">
              <a16:creationId xmlns:a16="http://schemas.microsoft.com/office/drawing/2014/main" id="{9406A974-9B8A-41AC-BB62-0F6609C6BE50}"/>
            </a:ext>
          </a:extLst>
        </xdr:cNvPr>
        <xdr:cNvSpPr txBox="1"/>
      </xdr:nvSpPr>
      <xdr:spPr>
        <a:xfrm>
          <a:off x="4724400" y="2962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9</xdr:row>
      <xdr:rowOff>0</xdr:rowOff>
    </xdr:from>
    <xdr:ext cx="184731" cy="264560"/>
    <xdr:sp macro="" textlink="">
      <xdr:nvSpPr>
        <xdr:cNvPr id="1038" name="TextBox 1037">
          <a:extLst>
            <a:ext uri="{FF2B5EF4-FFF2-40B4-BE49-F238E27FC236}">
              <a16:creationId xmlns:a16="http://schemas.microsoft.com/office/drawing/2014/main" id="{A6CFB93C-5358-4FEC-8DC8-33706DE561A3}"/>
            </a:ext>
          </a:extLst>
        </xdr:cNvPr>
        <xdr:cNvSpPr txBox="1"/>
      </xdr:nvSpPr>
      <xdr:spPr>
        <a:xfrm>
          <a:off x="4724400" y="3400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9</xdr:row>
      <xdr:rowOff>0</xdr:rowOff>
    </xdr:from>
    <xdr:ext cx="184731" cy="264560"/>
    <xdr:sp macro="" textlink="">
      <xdr:nvSpPr>
        <xdr:cNvPr id="1039" name="TextBox 1038">
          <a:extLst>
            <a:ext uri="{FF2B5EF4-FFF2-40B4-BE49-F238E27FC236}">
              <a16:creationId xmlns:a16="http://schemas.microsoft.com/office/drawing/2014/main" id="{1BB2C6B1-A9A2-47F9-AE50-43311DBC0619}"/>
            </a:ext>
          </a:extLst>
        </xdr:cNvPr>
        <xdr:cNvSpPr txBox="1"/>
      </xdr:nvSpPr>
      <xdr:spPr>
        <a:xfrm>
          <a:off x="4724400" y="3400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9</xdr:row>
      <xdr:rowOff>0</xdr:rowOff>
    </xdr:from>
    <xdr:ext cx="184731" cy="264560"/>
    <xdr:sp macro="" textlink="">
      <xdr:nvSpPr>
        <xdr:cNvPr id="1040" name="TextBox 1039">
          <a:extLst>
            <a:ext uri="{FF2B5EF4-FFF2-40B4-BE49-F238E27FC236}">
              <a16:creationId xmlns:a16="http://schemas.microsoft.com/office/drawing/2014/main" id="{DFDFAA83-F5D6-4782-871D-23C1329DCE01}"/>
            </a:ext>
          </a:extLst>
        </xdr:cNvPr>
        <xdr:cNvSpPr txBox="1"/>
      </xdr:nvSpPr>
      <xdr:spPr>
        <a:xfrm>
          <a:off x="4724400" y="3400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9</xdr:row>
      <xdr:rowOff>0</xdr:rowOff>
    </xdr:from>
    <xdr:ext cx="184731" cy="264560"/>
    <xdr:sp macro="" textlink="">
      <xdr:nvSpPr>
        <xdr:cNvPr id="1041" name="TextBox 1040">
          <a:extLst>
            <a:ext uri="{FF2B5EF4-FFF2-40B4-BE49-F238E27FC236}">
              <a16:creationId xmlns:a16="http://schemas.microsoft.com/office/drawing/2014/main" id="{E13E5F6E-C4A4-4C3E-B309-77603633BCCD}"/>
            </a:ext>
          </a:extLst>
        </xdr:cNvPr>
        <xdr:cNvSpPr txBox="1"/>
      </xdr:nvSpPr>
      <xdr:spPr>
        <a:xfrm>
          <a:off x="4724400" y="3400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9</xdr:row>
      <xdr:rowOff>0</xdr:rowOff>
    </xdr:from>
    <xdr:ext cx="184731" cy="264560"/>
    <xdr:sp macro="" textlink="">
      <xdr:nvSpPr>
        <xdr:cNvPr id="1042" name="TextBox 1041">
          <a:extLst>
            <a:ext uri="{FF2B5EF4-FFF2-40B4-BE49-F238E27FC236}">
              <a16:creationId xmlns:a16="http://schemas.microsoft.com/office/drawing/2014/main" id="{A10FA772-8C75-4EA4-A46C-9E05864516C7}"/>
            </a:ext>
          </a:extLst>
        </xdr:cNvPr>
        <xdr:cNvSpPr txBox="1"/>
      </xdr:nvSpPr>
      <xdr:spPr>
        <a:xfrm>
          <a:off x="4724400" y="3400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9</xdr:row>
      <xdr:rowOff>0</xdr:rowOff>
    </xdr:from>
    <xdr:ext cx="184731" cy="264560"/>
    <xdr:sp macro="" textlink="">
      <xdr:nvSpPr>
        <xdr:cNvPr id="1043" name="TextBox 1042">
          <a:extLst>
            <a:ext uri="{FF2B5EF4-FFF2-40B4-BE49-F238E27FC236}">
              <a16:creationId xmlns:a16="http://schemas.microsoft.com/office/drawing/2014/main" id="{C1900A12-AE75-4390-8827-7C9A1FB604DD}"/>
            </a:ext>
          </a:extLst>
        </xdr:cNvPr>
        <xdr:cNvSpPr txBox="1"/>
      </xdr:nvSpPr>
      <xdr:spPr>
        <a:xfrm>
          <a:off x="4724400" y="3400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10</xdr:row>
      <xdr:rowOff>0</xdr:rowOff>
    </xdr:from>
    <xdr:ext cx="184731" cy="264560"/>
    <xdr:sp macro="" textlink="">
      <xdr:nvSpPr>
        <xdr:cNvPr id="1044" name="TextBox 1043">
          <a:extLst>
            <a:ext uri="{FF2B5EF4-FFF2-40B4-BE49-F238E27FC236}">
              <a16:creationId xmlns:a16="http://schemas.microsoft.com/office/drawing/2014/main" id="{F88D6694-0F2D-48F9-9AA8-8E339A0D69F8}"/>
            </a:ext>
          </a:extLst>
        </xdr:cNvPr>
        <xdr:cNvSpPr txBox="1"/>
      </xdr:nvSpPr>
      <xdr:spPr>
        <a:xfrm>
          <a:off x="4724400" y="383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10</xdr:row>
      <xdr:rowOff>0</xdr:rowOff>
    </xdr:from>
    <xdr:ext cx="184731" cy="264560"/>
    <xdr:sp macro="" textlink="">
      <xdr:nvSpPr>
        <xdr:cNvPr id="1045" name="TextBox 1044">
          <a:extLst>
            <a:ext uri="{FF2B5EF4-FFF2-40B4-BE49-F238E27FC236}">
              <a16:creationId xmlns:a16="http://schemas.microsoft.com/office/drawing/2014/main" id="{2643F166-0F06-4639-93DB-117F720B3F6E}"/>
            </a:ext>
          </a:extLst>
        </xdr:cNvPr>
        <xdr:cNvSpPr txBox="1"/>
      </xdr:nvSpPr>
      <xdr:spPr>
        <a:xfrm>
          <a:off x="4724400" y="383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10</xdr:row>
      <xdr:rowOff>0</xdr:rowOff>
    </xdr:from>
    <xdr:ext cx="184731" cy="264560"/>
    <xdr:sp macro="" textlink="">
      <xdr:nvSpPr>
        <xdr:cNvPr id="1046" name="TextBox 1045">
          <a:extLst>
            <a:ext uri="{FF2B5EF4-FFF2-40B4-BE49-F238E27FC236}">
              <a16:creationId xmlns:a16="http://schemas.microsoft.com/office/drawing/2014/main" id="{487B6827-C3B1-4B29-8EDC-F676B921BBD7}"/>
            </a:ext>
          </a:extLst>
        </xdr:cNvPr>
        <xdr:cNvSpPr txBox="1"/>
      </xdr:nvSpPr>
      <xdr:spPr>
        <a:xfrm>
          <a:off x="4724400" y="383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10</xdr:row>
      <xdr:rowOff>0</xdr:rowOff>
    </xdr:from>
    <xdr:ext cx="184731" cy="264560"/>
    <xdr:sp macro="" textlink="">
      <xdr:nvSpPr>
        <xdr:cNvPr id="1047" name="TextBox 1046">
          <a:extLst>
            <a:ext uri="{FF2B5EF4-FFF2-40B4-BE49-F238E27FC236}">
              <a16:creationId xmlns:a16="http://schemas.microsoft.com/office/drawing/2014/main" id="{12816E7C-3AA2-41D8-B6C1-05BD98118079}"/>
            </a:ext>
          </a:extLst>
        </xdr:cNvPr>
        <xdr:cNvSpPr txBox="1"/>
      </xdr:nvSpPr>
      <xdr:spPr>
        <a:xfrm>
          <a:off x="4724400" y="383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10</xdr:row>
      <xdr:rowOff>0</xdr:rowOff>
    </xdr:from>
    <xdr:ext cx="184731" cy="264560"/>
    <xdr:sp macro="" textlink="">
      <xdr:nvSpPr>
        <xdr:cNvPr id="1048" name="TextBox 1047">
          <a:extLst>
            <a:ext uri="{FF2B5EF4-FFF2-40B4-BE49-F238E27FC236}">
              <a16:creationId xmlns:a16="http://schemas.microsoft.com/office/drawing/2014/main" id="{25434A42-4385-4007-A666-92DD3A3B1DAE}"/>
            </a:ext>
          </a:extLst>
        </xdr:cNvPr>
        <xdr:cNvSpPr txBox="1"/>
      </xdr:nvSpPr>
      <xdr:spPr>
        <a:xfrm>
          <a:off x="4724400" y="383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10</xdr:row>
      <xdr:rowOff>0</xdr:rowOff>
    </xdr:from>
    <xdr:ext cx="184731" cy="264560"/>
    <xdr:sp macro="" textlink="">
      <xdr:nvSpPr>
        <xdr:cNvPr id="1049" name="TextBox 1048">
          <a:extLst>
            <a:ext uri="{FF2B5EF4-FFF2-40B4-BE49-F238E27FC236}">
              <a16:creationId xmlns:a16="http://schemas.microsoft.com/office/drawing/2014/main" id="{88DA4BCE-8736-492B-949E-337837C62E50}"/>
            </a:ext>
          </a:extLst>
        </xdr:cNvPr>
        <xdr:cNvSpPr txBox="1"/>
      </xdr:nvSpPr>
      <xdr:spPr>
        <a:xfrm>
          <a:off x="4724400" y="383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11</xdr:row>
      <xdr:rowOff>0</xdr:rowOff>
    </xdr:from>
    <xdr:ext cx="184731" cy="264560"/>
    <xdr:sp macro="" textlink="">
      <xdr:nvSpPr>
        <xdr:cNvPr id="1050" name="TextBox 1049">
          <a:extLst>
            <a:ext uri="{FF2B5EF4-FFF2-40B4-BE49-F238E27FC236}">
              <a16:creationId xmlns:a16="http://schemas.microsoft.com/office/drawing/2014/main" id="{759CDE74-84E6-4B2E-B411-779FB43FDF49}"/>
            </a:ext>
          </a:extLst>
        </xdr:cNvPr>
        <xdr:cNvSpPr txBox="1"/>
      </xdr:nvSpPr>
      <xdr:spPr>
        <a:xfrm>
          <a:off x="4724400" y="4276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11</xdr:row>
      <xdr:rowOff>0</xdr:rowOff>
    </xdr:from>
    <xdr:ext cx="184731" cy="264560"/>
    <xdr:sp macro="" textlink="">
      <xdr:nvSpPr>
        <xdr:cNvPr id="1051" name="TextBox 1050">
          <a:extLst>
            <a:ext uri="{FF2B5EF4-FFF2-40B4-BE49-F238E27FC236}">
              <a16:creationId xmlns:a16="http://schemas.microsoft.com/office/drawing/2014/main" id="{6CDFAEC7-C1B9-4739-ABE9-AA0F15F30AD1}"/>
            </a:ext>
          </a:extLst>
        </xdr:cNvPr>
        <xdr:cNvSpPr txBox="1"/>
      </xdr:nvSpPr>
      <xdr:spPr>
        <a:xfrm>
          <a:off x="4724400" y="4276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11</xdr:row>
      <xdr:rowOff>0</xdr:rowOff>
    </xdr:from>
    <xdr:ext cx="184731" cy="264560"/>
    <xdr:sp macro="" textlink="">
      <xdr:nvSpPr>
        <xdr:cNvPr id="1052" name="TextBox 1051">
          <a:extLst>
            <a:ext uri="{FF2B5EF4-FFF2-40B4-BE49-F238E27FC236}">
              <a16:creationId xmlns:a16="http://schemas.microsoft.com/office/drawing/2014/main" id="{4764CC8C-CED0-4E30-AA43-9EA1DFFDE4DD}"/>
            </a:ext>
          </a:extLst>
        </xdr:cNvPr>
        <xdr:cNvSpPr txBox="1"/>
      </xdr:nvSpPr>
      <xdr:spPr>
        <a:xfrm>
          <a:off x="4724400" y="4276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11</xdr:row>
      <xdr:rowOff>0</xdr:rowOff>
    </xdr:from>
    <xdr:ext cx="184731" cy="264560"/>
    <xdr:sp macro="" textlink="">
      <xdr:nvSpPr>
        <xdr:cNvPr id="1053" name="TextBox 1052">
          <a:extLst>
            <a:ext uri="{FF2B5EF4-FFF2-40B4-BE49-F238E27FC236}">
              <a16:creationId xmlns:a16="http://schemas.microsoft.com/office/drawing/2014/main" id="{752BAFA4-97E1-4CA4-B058-9FAD68E121F6}"/>
            </a:ext>
          </a:extLst>
        </xdr:cNvPr>
        <xdr:cNvSpPr txBox="1"/>
      </xdr:nvSpPr>
      <xdr:spPr>
        <a:xfrm>
          <a:off x="4724400" y="4276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11</xdr:row>
      <xdr:rowOff>0</xdr:rowOff>
    </xdr:from>
    <xdr:ext cx="184731" cy="264560"/>
    <xdr:sp macro="" textlink="">
      <xdr:nvSpPr>
        <xdr:cNvPr id="1054" name="TextBox 1053">
          <a:extLst>
            <a:ext uri="{FF2B5EF4-FFF2-40B4-BE49-F238E27FC236}">
              <a16:creationId xmlns:a16="http://schemas.microsoft.com/office/drawing/2014/main" id="{1AF5253D-EF7C-4B5C-BC68-F7442A253527}"/>
            </a:ext>
          </a:extLst>
        </xdr:cNvPr>
        <xdr:cNvSpPr txBox="1"/>
      </xdr:nvSpPr>
      <xdr:spPr>
        <a:xfrm>
          <a:off x="4724400" y="4276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11</xdr:row>
      <xdr:rowOff>0</xdr:rowOff>
    </xdr:from>
    <xdr:ext cx="184731" cy="264560"/>
    <xdr:sp macro="" textlink="">
      <xdr:nvSpPr>
        <xdr:cNvPr id="1055" name="TextBox 1054">
          <a:extLst>
            <a:ext uri="{FF2B5EF4-FFF2-40B4-BE49-F238E27FC236}">
              <a16:creationId xmlns:a16="http://schemas.microsoft.com/office/drawing/2014/main" id="{766F41D7-DB11-4C07-9714-C0075A3FB56B}"/>
            </a:ext>
          </a:extLst>
        </xdr:cNvPr>
        <xdr:cNvSpPr txBox="1"/>
      </xdr:nvSpPr>
      <xdr:spPr>
        <a:xfrm>
          <a:off x="4724400" y="4276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12</xdr:row>
      <xdr:rowOff>0</xdr:rowOff>
    </xdr:from>
    <xdr:ext cx="184731" cy="264560"/>
    <xdr:sp macro="" textlink="">
      <xdr:nvSpPr>
        <xdr:cNvPr id="1056" name="TextBox 1055">
          <a:extLst>
            <a:ext uri="{FF2B5EF4-FFF2-40B4-BE49-F238E27FC236}">
              <a16:creationId xmlns:a16="http://schemas.microsoft.com/office/drawing/2014/main" id="{11405877-502D-4E30-8793-C73560A9ADCD}"/>
            </a:ext>
          </a:extLst>
        </xdr:cNvPr>
        <xdr:cNvSpPr txBox="1"/>
      </xdr:nvSpPr>
      <xdr:spPr>
        <a:xfrm>
          <a:off x="4724400" y="471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12</xdr:row>
      <xdr:rowOff>0</xdr:rowOff>
    </xdr:from>
    <xdr:ext cx="184731" cy="264560"/>
    <xdr:sp macro="" textlink="">
      <xdr:nvSpPr>
        <xdr:cNvPr id="1057" name="TextBox 1056">
          <a:extLst>
            <a:ext uri="{FF2B5EF4-FFF2-40B4-BE49-F238E27FC236}">
              <a16:creationId xmlns:a16="http://schemas.microsoft.com/office/drawing/2014/main" id="{AEEEDC63-1E45-4F9D-9FDE-73782BDE643C}"/>
            </a:ext>
          </a:extLst>
        </xdr:cNvPr>
        <xdr:cNvSpPr txBox="1"/>
      </xdr:nvSpPr>
      <xdr:spPr>
        <a:xfrm>
          <a:off x="4724400" y="471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12</xdr:row>
      <xdr:rowOff>0</xdr:rowOff>
    </xdr:from>
    <xdr:ext cx="184731" cy="264560"/>
    <xdr:sp macro="" textlink="">
      <xdr:nvSpPr>
        <xdr:cNvPr id="1058" name="TextBox 1057">
          <a:extLst>
            <a:ext uri="{FF2B5EF4-FFF2-40B4-BE49-F238E27FC236}">
              <a16:creationId xmlns:a16="http://schemas.microsoft.com/office/drawing/2014/main" id="{CCEC0343-FD54-4E2F-BF7A-AFE373E3B350}"/>
            </a:ext>
          </a:extLst>
        </xdr:cNvPr>
        <xdr:cNvSpPr txBox="1"/>
      </xdr:nvSpPr>
      <xdr:spPr>
        <a:xfrm>
          <a:off x="4724400" y="471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12</xdr:row>
      <xdr:rowOff>0</xdr:rowOff>
    </xdr:from>
    <xdr:ext cx="184731" cy="264560"/>
    <xdr:sp macro="" textlink="">
      <xdr:nvSpPr>
        <xdr:cNvPr id="1059" name="TextBox 1058">
          <a:extLst>
            <a:ext uri="{FF2B5EF4-FFF2-40B4-BE49-F238E27FC236}">
              <a16:creationId xmlns:a16="http://schemas.microsoft.com/office/drawing/2014/main" id="{397FE207-C0C2-428E-B29A-32C9C9569414}"/>
            </a:ext>
          </a:extLst>
        </xdr:cNvPr>
        <xdr:cNvSpPr txBox="1"/>
      </xdr:nvSpPr>
      <xdr:spPr>
        <a:xfrm>
          <a:off x="4724400" y="471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12</xdr:row>
      <xdr:rowOff>0</xdr:rowOff>
    </xdr:from>
    <xdr:ext cx="184731" cy="264560"/>
    <xdr:sp macro="" textlink="">
      <xdr:nvSpPr>
        <xdr:cNvPr id="1060" name="TextBox 1059">
          <a:extLst>
            <a:ext uri="{FF2B5EF4-FFF2-40B4-BE49-F238E27FC236}">
              <a16:creationId xmlns:a16="http://schemas.microsoft.com/office/drawing/2014/main" id="{0B50A39D-B436-4ABB-8018-BB1769AF50ED}"/>
            </a:ext>
          </a:extLst>
        </xdr:cNvPr>
        <xdr:cNvSpPr txBox="1"/>
      </xdr:nvSpPr>
      <xdr:spPr>
        <a:xfrm>
          <a:off x="4724400" y="471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12</xdr:row>
      <xdr:rowOff>0</xdr:rowOff>
    </xdr:from>
    <xdr:ext cx="184731" cy="264560"/>
    <xdr:sp macro="" textlink="">
      <xdr:nvSpPr>
        <xdr:cNvPr id="1061" name="TextBox 1060">
          <a:extLst>
            <a:ext uri="{FF2B5EF4-FFF2-40B4-BE49-F238E27FC236}">
              <a16:creationId xmlns:a16="http://schemas.microsoft.com/office/drawing/2014/main" id="{BDB9F409-30E0-491D-86BE-ACAFDFBE7FAF}"/>
            </a:ext>
          </a:extLst>
        </xdr:cNvPr>
        <xdr:cNvSpPr txBox="1"/>
      </xdr:nvSpPr>
      <xdr:spPr>
        <a:xfrm>
          <a:off x="4724400" y="471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13</xdr:row>
      <xdr:rowOff>0</xdr:rowOff>
    </xdr:from>
    <xdr:ext cx="184731" cy="264560"/>
    <xdr:sp macro="" textlink="">
      <xdr:nvSpPr>
        <xdr:cNvPr id="1062" name="TextBox 1061">
          <a:extLst>
            <a:ext uri="{FF2B5EF4-FFF2-40B4-BE49-F238E27FC236}">
              <a16:creationId xmlns:a16="http://schemas.microsoft.com/office/drawing/2014/main" id="{CF8C40ED-C475-4BF2-81DE-28D29E480395}"/>
            </a:ext>
          </a:extLst>
        </xdr:cNvPr>
        <xdr:cNvSpPr txBox="1"/>
      </xdr:nvSpPr>
      <xdr:spPr>
        <a:xfrm>
          <a:off x="4724400" y="515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13</xdr:row>
      <xdr:rowOff>0</xdr:rowOff>
    </xdr:from>
    <xdr:ext cx="184731" cy="264560"/>
    <xdr:sp macro="" textlink="">
      <xdr:nvSpPr>
        <xdr:cNvPr id="1063" name="TextBox 1062">
          <a:extLst>
            <a:ext uri="{FF2B5EF4-FFF2-40B4-BE49-F238E27FC236}">
              <a16:creationId xmlns:a16="http://schemas.microsoft.com/office/drawing/2014/main" id="{F2D959C8-50A0-4E50-94F0-B3E1D41C9D21}"/>
            </a:ext>
          </a:extLst>
        </xdr:cNvPr>
        <xdr:cNvSpPr txBox="1"/>
      </xdr:nvSpPr>
      <xdr:spPr>
        <a:xfrm>
          <a:off x="4724400" y="515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13</xdr:row>
      <xdr:rowOff>0</xdr:rowOff>
    </xdr:from>
    <xdr:ext cx="184731" cy="264560"/>
    <xdr:sp macro="" textlink="">
      <xdr:nvSpPr>
        <xdr:cNvPr id="1064" name="TextBox 1063">
          <a:extLst>
            <a:ext uri="{FF2B5EF4-FFF2-40B4-BE49-F238E27FC236}">
              <a16:creationId xmlns:a16="http://schemas.microsoft.com/office/drawing/2014/main" id="{92C87644-2FCC-44ED-A259-26F878A00822}"/>
            </a:ext>
          </a:extLst>
        </xdr:cNvPr>
        <xdr:cNvSpPr txBox="1"/>
      </xdr:nvSpPr>
      <xdr:spPr>
        <a:xfrm>
          <a:off x="4724400" y="515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13</xdr:row>
      <xdr:rowOff>0</xdr:rowOff>
    </xdr:from>
    <xdr:ext cx="184731" cy="264560"/>
    <xdr:sp macro="" textlink="">
      <xdr:nvSpPr>
        <xdr:cNvPr id="1065" name="TextBox 1064">
          <a:extLst>
            <a:ext uri="{FF2B5EF4-FFF2-40B4-BE49-F238E27FC236}">
              <a16:creationId xmlns:a16="http://schemas.microsoft.com/office/drawing/2014/main" id="{ABFDC56A-2178-4159-B1A4-A3AB5385BD5B}"/>
            </a:ext>
          </a:extLst>
        </xdr:cNvPr>
        <xdr:cNvSpPr txBox="1"/>
      </xdr:nvSpPr>
      <xdr:spPr>
        <a:xfrm>
          <a:off x="4724400" y="515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13</xdr:row>
      <xdr:rowOff>0</xdr:rowOff>
    </xdr:from>
    <xdr:ext cx="184731" cy="264560"/>
    <xdr:sp macro="" textlink="">
      <xdr:nvSpPr>
        <xdr:cNvPr id="1066" name="TextBox 1065">
          <a:extLst>
            <a:ext uri="{FF2B5EF4-FFF2-40B4-BE49-F238E27FC236}">
              <a16:creationId xmlns:a16="http://schemas.microsoft.com/office/drawing/2014/main" id="{EA305C42-448E-4C2E-9132-7FCFF24D4E39}"/>
            </a:ext>
          </a:extLst>
        </xdr:cNvPr>
        <xdr:cNvSpPr txBox="1"/>
      </xdr:nvSpPr>
      <xdr:spPr>
        <a:xfrm>
          <a:off x="4724400" y="515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13</xdr:row>
      <xdr:rowOff>0</xdr:rowOff>
    </xdr:from>
    <xdr:ext cx="184731" cy="264560"/>
    <xdr:sp macro="" textlink="">
      <xdr:nvSpPr>
        <xdr:cNvPr id="1067" name="TextBox 1066">
          <a:extLst>
            <a:ext uri="{FF2B5EF4-FFF2-40B4-BE49-F238E27FC236}">
              <a16:creationId xmlns:a16="http://schemas.microsoft.com/office/drawing/2014/main" id="{81655371-C01E-42CE-9B91-7AA7E954482D}"/>
            </a:ext>
          </a:extLst>
        </xdr:cNvPr>
        <xdr:cNvSpPr txBox="1"/>
      </xdr:nvSpPr>
      <xdr:spPr>
        <a:xfrm>
          <a:off x="4724400" y="515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4</xdr:row>
      <xdr:rowOff>0</xdr:rowOff>
    </xdr:from>
    <xdr:ext cx="184731" cy="264560"/>
    <xdr:sp macro="" textlink="">
      <xdr:nvSpPr>
        <xdr:cNvPr id="1068" name="TextBox 1067">
          <a:extLst>
            <a:ext uri="{FF2B5EF4-FFF2-40B4-BE49-F238E27FC236}">
              <a16:creationId xmlns:a16="http://schemas.microsoft.com/office/drawing/2014/main" id="{84F479D9-467F-45E2-B408-F3D538777C76}"/>
            </a:ext>
          </a:extLst>
        </xdr:cNvPr>
        <xdr:cNvSpPr txBox="1"/>
      </xdr:nvSpPr>
      <xdr:spPr>
        <a:xfrm>
          <a:off x="4724400" y="120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4</xdr:row>
      <xdr:rowOff>0</xdr:rowOff>
    </xdr:from>
    <xdr:ext cx="184731" cy="264560"/>
    <xdr:sp macro="" textlink="">
      <xdr:nvSpPr>
        <xdr:cNvPr id="1069" name="TextBox 1068">
          <a:extLst>
            <a:ext uri="{FF2B5EF4-FFF2-40B4-BE49-F238E27FC236}">
              <a16:creationId xmlns:a16="http://schemas.microsoft.com/office/drawing/2014/main" id="{1803A814-042D-4F6E-A49A-B1022493DC00}"/>
            </a:ext>
          </a:extLst>
        </xdr:cNvPr>
        <xdr:cNvSpPr txBox="1"/>
      </xdr:nvSpPr>
      <xdr:spPr>
        <a:xfrm>
          <a:off x="4724400" y="120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5</xdr:row>
      <xdr:rowOff>0</xdr:rowOff>
    </xdr:from>
    <xdr:ext cx="184731" cy="264560"/>
    <xdr:sp macro="" textlink="">
      <xdr:nvSpPr>
        <xdr:cNvPr id="1070" name="TextBox 1069">
          <a:extLst>
            <a:ext uri="{FF2B5EF4-FFF2-40B4-BE49-F238E27FC236}">
              <a16:creationId xmlns:a16="http://schemas.microsoft.com/office/drawing/2014/main" id="{131F7303-4F0D-4FD3-B77D-89C3926F7BE2}"/>
            </a:ext>
          </a:extLst>
        </xdr:cNvPr>
        <xdr:cNvSpPr txBox="1"/>
      </xdr:nvSpPr>
      <xdr:spPr>
        <a:xfrm>
          <a:off x="4724400" y="1647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5</xdr:row>
      <xdr:rowOff>0</xdr:rowOff>
    </xdr:from>
    <xdr:ext cx="184731" cy="264560"/>
    <xdr:sp macro="" textlink="">
      <xdr:nvSpPr>
        <xdr:cNvPr id="1071" name="TextBox 1070">
          <a:extLst>
            <a:ext uri="{FF2B5EF4-FFF2-40B4-BE49-F238E27FC236}">
              <a16:creationId xmlns:a16="http://schemas.microsoft.com/office/drawing/2014/main" id="{EC25BB4D-8D16-4FD8-AABF-14FBAE1EE9D3}"/>
            </a:ext>
          </a:extLst>
        </xdr:cNvPr>
        <xdr:cNvSpPr txBox="1"/>
      </xdr:nvSpPr>
      <xdr:spPr>
        <a:xfrm>
          <a:off x="4724400" y="1647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6</xdr:row>
      <xdr:rowOff>0</xdr:rowOff>
    </xdr:from>
    <xdr:ext cx="184731" cy="264560"/>
    <xdr:sp macro="" textlink="">
      <xdr:nvSpPr>
        <xdr:cNvPr id="1072" name="TextBox 1071">
          <a:extLst>
            <a:ext uri="{FF2B5EF4-FFF2-40B4-BE49-F238E27FC236}">
              <a16:creationId xmlns:a16="http://schemas.microsoft.com/office/drawing/2014/main" id="{BE009704-EEB6-43D9-80E6-5A8975C4DFB5}"/>
            </a:ext>
          </a:extLst>
        </xdr:cNvPr>
        <xdr:cNvSpPr txBox="1"/>
      </xdr:nvSpPr>
      <xdr:spPr>
        <a:xfrm>
          <a:off x="4724400" y="2085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6</xdr:row>
      <xdr:rowOff>0</xdr:rowOff>
    </xdr:from>
    <xdr:ext cx="184731" cy="264560"/>
    <xdr:sp macro="" textlink="">
      <xdr:nvSpPr>
        <xdr:cNvPr id="1073" name="TextBox 1072">
          <a:extLst>
            <a:ext uri="{FF2B5EF4-FFF2-40B4-BE49-F238E27FC236}">
              <a16:creationId xmlns:a16="http://schemas.microsoft.com/office/drawing/2014/main" id="{1FAB0F08-B377-43D2-A72A-F614F2E11FDC}"/>
            </a:ext>
          </a:extLst>
        </xdr:cNvPr>
        <xdr:cNvSpPr txBox="1"/>
      </xdr:nvSpPr>
      <xdr:spPr>
        <a:xfrm>
          <a:off x="4724400" y="2085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7</xdr:row>
      <xdr:rowOff>0</xdr:rowOff>
    </xdr:from>
    <xdr:ext cx="184731" cy="264560"/>
    <xdr:sp macro="" textlink="">
      <xdr:nvSpPr>
        <xdr:cNvPr id="1074" name="TextBox 1073">
          <a:extLst>
            <a:ext uri="{FF2B5EF4-FFF2-40B4-BE49-F238E27FC236}">
              <a16:creationId xmlns:a16="http://schemas.microsoft.com/office/drawing/2014/main" id="{DC2F50C1-EA2E-4272-9027-8B6EBF1C1B50}"/>
            </a:ext>
          </a:extLst>
        </xdr:cNvPr>
        <xdr:cNvSpPr txBox="1"/>
      </xdr:nvSpPr>
      <xdr:spPr>
        <a:xfrm>
          <a:off x="4724400" y="2524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7</xdr:row>
      <xdr:rowOff>0</xdr:rowOff>
    </xdr:from>
    <xdr:ext cx="184731" cy="264560"/>
    <xdr:sp macro="" textlink="">
      <xdr:nvSpPr>
        <xdr:cNvPr id="1075" name="TextBox 1074">
          <a:extLst>
            <a:ext uri="{FF2B5EF4-FFF2-40B4-BE49-F238E27FC236}">
              <a16:creationId xmlns:a16="http://schemas.microsoft.com/office/drawing/2014/main" id="{DDAD46D8-5F86-40CF-B4A2-36FE9A19E6AE}"/>
            </a:ext>
          </a:extLst>
        </xdr:cNvPr>
        <xdr:cNvSpPr txBox="1"/>
      </xdr:nvSpPr>
      <xdr:spPr>
        <a:xfrm>
          <a:off x="4724400" y="2524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8</xdr:row>
      <xdr:rowOff>0</xdr:rowOff>
    </xdr:from>
    <xdr:ext cx="184731" cy="264560"/>
    <xdr:sp macro="" textlink="">
      <xdr:nvSpPr>
        <xdr:cNvPr id="1076" name="TextBox 1075">
          <a:extLst>
            <a:ext uri="{FF2B5EF4-FFF2-40B4-BE49-F238E27FC236}">
              <a16:creationId xmlns:a16="http://schemas.microsoft.com/office/drawing/2014/main" id="{D7D85C98-FB49-44BE-9AA1-589E84A8CD59}"/>
            </a:ext>
          </a:extLst>
        </xdr:cNvPr>
        <xdr:cNvSpPr txBox="1"/>
      </xdr:nvSpPr>
      <xdr:spPr>
        <a:xfrm>
          <a:off x="4724400" y="2962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8</xdr:row>
      <xdr:rowOff>0</xdr:rowOff>
    </xdr:from>
    <xdr:ext cx="184731" cy="264560"/>
    <xdr:sp macro="" textlink="">
      <xdr:nvSpPr>
        <xdr:cNvPr id="1077" name="TextBox 1076">
          <a:extLst>
            <a:ext uri="{FF2B5EF4-FFF2-40B4-BE49-F238E27FC236}">
              <a16:creationId xmlns:a16="http://schemas.microsoft.com/office/drawing/2014/main" id="{CB3052F8-0573-41D5-88BB-A6F4874EF1A8}"/>
            </a:ext>
          </a:extLst>
        </xdr:cNvPr>
        <xdr:cNvSpPr txBox="1"/>
      </xdr:nvSpPr>
      <xdr:spPr>
        <a:xfrm>
          <a:off x="4724400" y="2962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9</xdr:row>
      <xdr:rowOff>0</xdr:rowOff>
    </xdr:from>
    <xdr:ext cx="184731" cy="264560"/>
    <xdr:sp macro="" textlink="">
      <xdr:nvSpPr>
        <xdr:cNvPr id="1078" name="TextBox 1077">
          <a:extLst>
            <a:ext uri="{FF2B5EF4-FFF2-40B4-BE49-F238E27FC236}">
              <a16:creationId xmlns:a16="http://schemas.microsoft.com/office/drawing/2014/main" id="{BE04F369-FC32-435B-9D42-28ED9A57FEE6}"/>
            </a:ext>
          </a:extLst>
        </xdr:cNvPr>
        <xdr:cNvSpPr txBox="1"/>
      </xdr:nvSpPr>
      <xdr:spPr>
        <a:xfrm>
          <a:off x="4724400" y="3400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9</xdr:row>
      <xdr:rowOff>0</xdr:rowOff>
    </xdr:from>
    <xdr:ext cx="184731" cy="264560"/>
    <xdr:sp macro="" textlink="">
      <xdr:nvSpPr>
        <xdr:cNvPr id="1079" name="TextBox 1078">
          <a:extLst>
            <a:ext uri="{FF2B5EF4-FFF2-40B4-BE49-F238E27FC236}">
              <a16:creationId xmlns:a16="http://schemas.microsoft.com/office/drawing/2014/main" id="{41480377-8BA3-4CEC-A016-D01F4E28FC62}"/>
            </a:ext>
          </a:extLst>
        </xdr:cNvPr>
        <xdr:cNvSpPr txBox="1"/>
      </xdr:nvSpPr>
      <xdr:spPr>
        <a:xfrm>
          <a:off x="4724400" y="3400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10</xdr:row>
      <xdr:rowOff>0</xdr:rowOff>
    </xdr:from>
    <xdr:ext cx="184731" cy="264560"/>
    <xdr:sp macro="" textlink="">
      <xdr:nvSpPr>
        <xdr:cNvPr id="1080" name="TextBox 1079">
          <a:extLst>
            <a:ext uri="{FF2B5EF4-FFF2-40B4-BE49-F238E27FC236}">
              <a16:creationId xmlns:a16="http://schemas.microsoft.com/office/drawing/2014/main" id="{EC630CC8-F890-43DD-850E-456D9A77B908}"/>
            </a:ext>
          </a:extLst>
        </xdr:cNvPr>
        <xdr:cNvSpPr txBox="1"/>
      </xdr:nvSpPr>
      <xdr:spPr>
        <a:xfrm>
          <a:off x="4724400" y="383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10</xdr:row>
      <xdr:rowOff>0</xdr:rowOff>
    </xdr:from>
    <xdr:ext cx="184731" cy="264560"/>
    <xdr:sp macro="" textlink="">
      <xdr:nvSpPr>
        <xdr:cNvPr id="1081" name="TextBox 1080">
          <a:extLst>
            <a:ext uri="{FF2B5EF4-FFF2-40B4-BE49-F238E27FC236}">
              <a16:creationId xmlns:a16="http://schemas.microsoft.com/office/drawing/2014/main" id="{B122A55F-D098-4CFF-8EFE-20C3EBCB8D5C}"/>
            </a:ext>
          </a:extLst>
        </xdr:cNvPr>
        <xdr:cNvSpPr txBox="1"/>
      </xdr:nvSpPr>
      <xdr:spPr>
        <a:xfrm>
          <a:off x="4724400" y="383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11</xdr:row>
      <xdr:rowOff>0</xdr:rowOff>
    </xdr:from>
    <xdr:ext cx="184731" cy="264560"/>
    <xdr:sp macro="" textlink="">
      <xdr:nvSpPr>
        <xdr:cNvPr id="1082" name="TextBox 1081">
          <a:extLst>
            <a:ext uri="{FF2B5EF4-FFF2-40B4-BE49-F238E27FC236}">
              <a16:creationId xmlns:a16="http://schemas.microsoft.com/office/drawing/2014/main" id="{7F858A3D-7526-4D26-AE3E-07FEF6788333}"/>
            </a:ext>
          </a:extLst>
        </xdr:cNvPr>
        <xdr:cNvSpPr txBox="1"/>
      </xdr:nvSpPr>
      <xdr:spPr>
        <a:xfrm>
          <a:off x="4724400" y="4276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11</xdr:row>
      <xdr:rowOff>0</xdr:rowOff>
    </xdr:from>
    <xdr:ext cx="184731" cy="264560"/>
    <xdr:sp macro="" textlink="">
      <xdr:nvSpPr>
        <xdr:cNvPr id="1083" name="TextBox 1082">
          <a:extLst>
            <a:ext uri="{FF2B5EF4-FFF2-40B4-BE49-F238E27FC236}">
              <a16:creationId xmlns:a16="http://schemas.microsoft.com/office/drawing/2014/main" id="{EF661E8D-5784-485B-8A32-583B1602CD98}"/>
            </a:ext>
          </a:extLst>
        </xdr:cNvPr>
        <xdr:cNvSpPr txBox="1"/>
      </xdr:nvSpPr>
      <xdr:spPr>
        <a:xfrm>
          <a:off x="4724400" y="4276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12</xdr:row>
      <xdr:rowOff>0</xdr:rowOff>
    </xdr:from>
    <xdr:ext cx="184731" cy="264560"/>
    <xdr:sp macro="" textlink="">
      <xdr:nvSpPr>
        <xdr:cNvPr id="1084" name="TextBox 1083">
          <a:extLst>
            <a:ext uri="{FF2B5EF4-FFF2-40B4-BE49-F238E27FC236}">
              <a16:creationId xmlns:a16="http://schemas.microsoft.com/office/drawing/2014/main" id="{52342CA9-DAE4-41C3-95DD-4018DB2EEDF5}"/>
            </a:ext>
          </a:extLst>
        </xdr:cNvPr>
        <xdr:cNvSpPr txBox="1"/>
      </xdr:nvSpPr>
      <xdr:spPr>
        <a:xfrm>
          <a:off x="4724400" y="471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12</xdr:row>
      <xdr:rowOff>0</xdr:rowOff>
    </xdr:from>
    <xdr:ext cx="184731" cy="264560"/>
    <xdr:sp macro="" textlink="">
      <xdr:nvSpPr>
        <xdr:cNvPr id="1085" name="TextBox 1084">
          <a:extLst>
            <a:ext uri="{FF2B5EF4-FFF2-40B4-BE49-F238E27FC236}">
              <a16:creationId xmlns:a16="http://schemas.microsoft.com/office/drawing/2014/main" id="{B7578617-DBEA-44D4-B8F0-97D16EC126C3}"/>
            </a:ext>
          </a:extLst>
        </xdr:cNvPr>
        <xdr:cNvSpPr txBox="1"/>
      </xdr:nvSpPr>
      <xdr:spPr>
        <a:xfrm>
          <a:off x="4724400" y="471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13</xdr:row>
      <xdr:rowOff>0</xdr:rowOff>
    </xdr:from>
    <xdr:ext cx="184731" cy="264560"/>
    <xdr:sp macro="" textlink="">
      <xdr:nvSpPr>
        <xdr:cNvPr id="1086" name="TextBox 1085">
          <a:extLst>
            <a:ext uri="{FF2B5EF4-FFF2-40B4-BE49-F238E27FC236}">
              <a16:creationId xmlns:a16="http://schemas.microsoft.com/office/drawing/2014/main" id="{62B581E6-79D8-46D5-A4F0-4041F329FDBA}"/>
            </a:ext>
          </a:extLst>
        </xdr:cNvPr>
        <xdr:cNvSpPr txBox="1"/>
      </xdr:nvSpPr>
      <xdr:spPr>
        <a:xfrm>
          <a:off x="4724400" y="515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13</xdr:row>
      <xdr:rowOff>0</xdr:rowOff>
    </xdr:from>
    <xdr:ext cx="184731" cy="264560"/>
    <xdr:sp macro="" textlink="">
      <xdr:nvSpPr>
        <xdr:cNvPr id="1087" name="TextBox 1086">
          <a:extLst>
            <a:ext uri="{FF2B5EF4-FFF2-40B4-BE49-F238E27FC236}">
              <a16:creationId xmlns:a16="http://schemas.microsoft.com/office/drawing/2014/main" id="{CF964BAC-BCB4-447C-BFFC-52D65EEE8FC3}"/>
            </a:ext>
          </a:extLst>
        </xdr:cNvPr>
        <xdr:cNvSpPr txBox="1"/>
      </xdr:nvSpPr>
      <xdr:spPr>
        <a:xfrm>
          <a:off x="4724400" y="515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4</xdr:row>
      <xdr:rowOff>0</xdr:rowOff>
    </xdr:from>
    <xdr:ext cx="184731" cy="264560"/>
    <xdr:sp macro="" textlink="">
      <xdr:nvSpPr>
        <xdr:cNvPr id="1088" name="TextBox 1087">
          <a:extLst>
            <a:ext uri="{FF2B5EF4-FFF2-40B4-BE49-F238E27FC236}">
              <a16:creationId xmlns:a16="http://schemas.microsoft.com/office/drawing/2014/main" id="{99EDEC7D-310C-4E58-A359-6E7CC7361559}"/>
            </a:ext>
          </a:extLst>
        </xdr:cNvPr>
        <xdr:cNvSpPr txBox="1"/>
      </xdr:nvSpPr>
      <xdr:spPr>
        <a:xfrm>
          <a:off x="4724400" y="120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4</xdr:row>
      <xdr:rowOff>0</xdr:rowOff>
    </xdr:from>
    <xdr:ext cx="184731" cy="264560"/>
    <xdr:sp macro="" textlink="">
      <xdr:nvSpPr>
        <xdr:cNvPr id="1089" name="TextBox 1088">
          <a:extLst>
            <a:ext uri="{FF2B5EF4-FFF2-40B4-BE49-F238E27FC236}">
              <a16:creationId xmlns:a16="http://schemas.microsoft.com/office/drawing/2014/main" id="{E8FBA986-2436-4C7C-B3EC-171B09AFDE5E}"/>
            </a:ext>
          </a:extLst>
        </xdr:cNvPr>
        <xdr:cNvSpPr txBox="1"/>
      </xdr:nvSpPr>
      <xdr:spPr>
        <a:xfrm>
          <a:off x="4724400" y="120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4</xdr:row>
      <xdr:rowOff>0</xdr:rowOff>
    </xdr:from>
    <xdr:ext cx="184731" cy="264560"/>
    <xdr:sp macro="" textlink="">
      <xdr:nvSpPr>
        <xdr:cNvPr id="1090" name="TextBox 1089">
          <a:extLst>
            <a:ext uri="{FF2B5EF4-FFF2-40B4-BE49-F238E27FC236}">
              <a16:creationId xmlns:a16="http://schemas.microsoft.com/office/drawing/2014/main" id="{5C202E20-50D9-43D5-9DD5-71F42B1B3173}"/>
            </a:ext>
          </a:extLst>
        </xdr:cNvPr>
        <xdr:cNvSpPr txBox="1"/>
      </xdr:nvSpPr>
      <xdr:spPr>
        <a:xfrm>
          <a:off x="4724400" y="120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5</xdr:row>
      <xdr:rowOff>0</xdr:rowOff>
    </xdr:from>
    <xdr:ext cx="184731" cy="264560"/>
    <xdr:sp macro="" textlink="">
      <xdr:nvSpPr>
        <xdr:cNvPr id="1091" name="TextBox 1090">
          <a:extLst>
            <a:ext uri="{FF2B5EF4-FFF2-40B4-BE49-F238E27FC236}">
              <a16:creationId xmlns:a16="http://schemas.microsoft.com/office/drawing/2014/main" id="{0A9CB20E-648F-4823-B79D-6D61C1BAF8D4}"/>
            </a:ext>
          </a:extLst>
        </xdr:cNvPr>
        <xdr:cNvSpPr txBox="1"/>
      </xdr:nvSpPr>
      <xdr:spPr>
        <a:xfrm>
          <a:off x="4724400" y="1647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5</xdr:row>
      <xdr:rowOff>0</xdr:rowOff>
    </xdr:from>
    <xdr:ext cx="184731" cy="264560"/>
    <xdr:sp macro="" textlink="">
      <xdr:nvSpPr>
        <xdr:cNvPr id="1092" name="TextBox 1091">
          <a:extLst>
            <a:ext uri="{FF2B5EF4-FFF2-40B4-BE49-F238E27FC236}">
              <a16:creationId xmlns:a16="http://schemas.microsoft.com/office/drawing/2014/main" id="{0831DB8F-1CC0-4C9C-AACA-F7D7071170C7}"/>
            </a:ext>
          </a:extLst>
        </xdr:cNvPr>
        <xdr:cNvSpPr txBox="1"/>
      </xdr:nvSpPr>
      <xdr:spPr>
        <a:xfrm>
          <a:off x="4724400" y="1647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5</xdr:row>
      <xdr:rowOff>0</xdr:rowOff>
    </xdr:from>
    <xdr:ext cx="184731" cy="264560"/>
    <xdr:sp macro="" textlink="">
      <xdr:nvSpPr>
        <xdr:cNvPr id="1093" name="TextBox 1092">
          <a:extLst>
            <a:ext uri="{FF2B5EF4-FFF2-40B4-BE49-F238E27FC236}">
              <a16:creationId xmlns:a16="http://schemas.microsoft.com/office/drawing/2014/main" id="{E04AF49D-109D-45D0-B96D-CFFDCD8A1813}"/>
            </a:ext>
          </a:extLst>
        </xdr:cNvPr>
        <xdr:cNvSpPr txBox="1"/>
      </xdr:nvSpPr>
      <xdr:spPr>
        <a:xfrm>
          <a:off x="4724400" y="1647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6</xdr:row>
      <xdr:rowOff>0</xdr:rowOff>
    </xdr:from>
    <xdr:ext cx="184731" cy="264560"/>
    <xdr:sp macro="" textlink="">
      <xdr:nvSpPr>
        <xdr:cNvPr id="1094" name="TextBox 1093">
          <a:extLst>
            <a:ext uri="{FF2B5EF4-FFF2-40B4-BE49-F238E27FC236}">
              <a16:creationId xmlns:a16="http://schemas.microsoft.com/office/drawing/2014/main" id="{826812D2-DD23-4AE4-87A1-BBE6B270AE9B}"/>
            </a:ext>
          </a:extLst>
        </xdr:cNvPr>
        <xdr:cNvSpPr txBox="1"/>
      </xdr:nvSpPr>
      <xdr:spPr>
        <a:xfrm>
          <a:off x="4724400" y="2085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6</xdr:row>
      <xdr:rowOff>0</xdr:rowOff>
    </xdr:from>
    <xdr:ext cx="184731" cy="264560"/>
    <xdr:sp macro="" textlink="">
      <xdr:nvSpPr>
        <xdr:cNvPr id="1095" name="TextBox 1094">
          <a:extLst>
            <a:ext uri="{FF2B5EF4-FFF2-40B4-BE49-F238E27FC236}">
              <a16:creationId xmlns:a16="http://schemas.microsoft.com/office/drawing/2014/main" id="{62524476-5DB9-4F36-A692-07F7E30DD533}"/>
            </a:ext>
          </a:extLst>
        </xdr:cNvPr>
        <xdr:cNvSpPr txBox="1"/>
      </xdr:nvSpPr>
      <xdr:spPr>
        <a:xfrm>
          <a:off x="4724400" y="2085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6</xdr:row>
      <xdr:rowOff>0</xdr:rowOff>
    </xdr:from>
    <xdr:ext cx="184731" cy="264560"/>
    <xdr:sp macro="" textlink="">
      <xdr:nvSpPr>
        <xdr:cNvPr id="1096" name="TextBox 1095">
          <a:extLst>
            <a:ext uri="{FF2B5EF4-FFF2-40B4-BE49-F238E27FC236}">
              <a16:creationId xmlns:a16="http://schemas.microsoft.com/office/drawing/2014/main" id="{B798D83A-9423-4231-A005-6020AD991EE0}"/>
            </a:ext>
          </a:extLst>
        </xdr:cNvPr>
        <xdr:cNvSpPr txBox="1"/>
      </xdr:nvSpPr>
      <xdr:spPr>
        <a:xfrm>
          <a:off x="4724400" y="2085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7</xdr:row>
      <xdr:rowOff>0</xdr:rowOff>
    </xdr:from>
    <xdr:ext cx="184731" cy="264560"/>
    <xdr:sp macro="" textlink="">
      <xdr:nvSpPr>
        <xdr:cNvPr id="1097" name="TextBox 1096">
          <a:extLst>
            <a:ext uri="{FF2B5EF4-FFF2-40B4-BE49-F238E27FC236}">
              <a16:creationId xmlns:a16="http://schemas.microsoft.com/office/drawing/2014/main" id="{02441168-5348-4948-8ACA-879C4FF8FBE6}"/>
            </a:ext>
          </a:extLst>
        </xdr:cNvPr>
        <xdr:cNvSpPr txBox="1"/>
      </xdr:nvSpPr>
      <xdr:spPr>
        <a:xfrm>
          <a:off x="4724400" y="2524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7</xdr:row>
      <xdr:rowOff>0</xdr:rowOff>
    </xdr:from>
    <xdr:ext cx="184731" cy="264560"/>
    <xdr:sp macro="" textlink="">
      <xdr:nvSpPr>
        <xdr:cNvPr id="1098" name="TextBox 1097">
          <a:extLst>
            <a:ext uri="{FF2B5EF4-FFF2-40B4-BE49-F238E27FC236}">
              <a16:creationId xmlns:a16="http://schemas.microsoft.com/office/drawing/2014/main" id="{2019CF15-5D7A-4F92-9A5E-1BAB2561B461}"/>
            </a:ext>
          </a:extLst>
        </xdr:cNvPr>
        <xdr:cNvSpPr txBox="1"/>
      </xdr:nvSpPr>
      <xdr:spPr>
        <a:xfrm>
          <a:off x="4724400" y="2524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7</xdr:row>
      <xdr:rowOff>0</xdr:rowOff>
    </xdr:from>
    <xdr:ext cx="184731" cy="264560"/>
    <xdr:sp macro="" textlink="">
      <xdr:nvSpPr>
        <xdr:cNvPr id="1099" name="TextBox 1098">
          <a:extLst>
            <a:ext uri="{FF2B5EF4-FFF2-40B4-BE49-F238E27FC236}">
              <a16:creationId xmlns:a16="http://schemas.microsoft.com/office/drawing/2014/main" id="{C8DCF24D-7898-4B12-936D-211A921C24CA}"/>
            </a:ext>
          </a:extLst>
        </xdr:cNvPr>
        <xdr:cNvSpPr txBox="1"/>
      </xdr:nvSpPr>
      <xdr:spPr>
        <a:xfrm>
          <a:off x="4724400" y="2524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8</xdr:row>
      <xdr:rowOff>0</xdr:rowOff>
    </xdr:from>
    <xdr:ext cx="184731" cy="264560"/>
    <xdr:sp macro="" textlink="">
      <xdr:nvSpPr>
        <xdr:cNvPr id="1100" name="TextBox 1099">
          <a:extLst>
            <a:ext uri="{FF2B5EF4-FFF2-40B4-BE49-F238E27FC236}">
              <a16:creationId xmlns:a16="http://schemas.microsoft.com/office/drawing/2014/main" id="{71988036-44DA-4B35-A907-854FD0E21CF1}"/>
            </a:ext>
          </a:extLst>
        </xdr:cNvPr>
        <xdr:cNvSpPr txBox="1"/>
      </xdr:nvSpPr>
      <xdr:spPr>
        <a:xfrm>
          <a:off x="4724400" y="2962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8</xdr:row>
      <xdr:rowOff>0</xdr:rowOff>
    </xdr:from>
    <xdr:ext cx="184731" cy="264560"/>
    <xdr:sp macro="" textlink="">
      <xdr:nvSpPr>
        <xdr:cNvPr id="1101" name="TextBox 1100">
          <a:extLst>
            <a:ext uri="{FF2B5EF4-FFF2-40B4-BE49-F238E27FC236}">
              <a16:creationId xmlns:a16="http://schemas.microsoft.com/office/drawing/2014/main" id="{DDC65CE3-3414-4C62-8D94-C66DA3ECE75D}"/>
            </a:ext>
          </a:extLst>
        </xdr:cNvPr>
        <xdr:cNvSpPr txBox="1"/>
      </xdr:nvSpPr>
      <xdr:spPr>
        <a:xfrm>
          <a:off x="4724400" y="2962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8</xdr:row>
      <xdr:rowOff>0</xdr:rowOff>
    </xdr:from>
    <xdr:ext cx="184731" cy="264560"/>
    <xdr:sp macro="" textlink="">
      <xdr:nvSpPr>
        <xdr:cNvPr id="1102" name="TextBox 1101">
          <a:extLst>
            <a:ext uri="{FF2B5EF4-FFF2-40B4-BE49-F238E27FC236}">
              <a16:creationId xmlns:a16="http://schemas.microsoft.com/office/drawing/2014/main" id="{871431A3-F03A-4563-9DDE-66BC226C37C5}"/>
            </a:ext>
          </a:extLst>
        </xdr:cNvPr>
        <xdr:cNvSpPr txBox="1"/>
      </xdr:nvSpPr>
      <xdr:spPr>
        <a:xfrm>
          <a:off x="4724400" y="2962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9</xdr:row>
      <xdr:rowOff>0</xdr:rowOff>
    </xdr:from>
    <xdr:ext cx="184731" cy="264560"/>
    <xdr:sp macro="" textlink="">
      <xdr:nvSpPr>
        <xdr:cNvPr id="1103" name="TextBox 1102">
          <a:extLst>
            <a:ext uri="{FF2B5EF4-FFF2-40B4-BE49-F238E27FC236}">
              <a16:creationId xmlns:a16="http://schemas.microsoft.com/office/drawing/2014/main" id="{2A7138B2-9D36-4DCC-94A5-12221198307D}"/>
            </a:ext>
          </a:extLst>
        </xdr:cNvPr>
        <xdr:cNvSpPr txBox="1"/>
      </xdr:nvSpPr>
      <xdr:spPr>
        <a:xfrm>
          <a:off x="4724400" y="3400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9</xdr:row>
      <xdr:rowOff>0</xdr:rowOff>
    </xdr:from>
    <xdr:ext cx="184731" cy="264560"/>
    <xdr:sp macro="" textlink="">
      <xdr:nvSpPr>
        <xdr:cNvPr id="1104" name="TextBox 1103">
          <a:extLst>
            <a:ext uri="{FF2B5EF4-FFF2-40B4-BE49-F238E27FC236}">
              <a16:creationId xmlns:a16="http://schemas.microsoft.com/office/drawing/2014/main" id="{B1C9B9D1-3941-476F-A09B-D99BA865AE4B}"/>
            </a:ext>
          </a:extLst>
        </xdr:cNvPr>
        <xdr:cNvSpPr txBox="1"/>
      </xdr:nvSpPr>
      <xdr:spPr>
        <a:xfrm>
          <a:off x="4724400" y="3400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9</xdr:row>
      <xdr:rowOff>0</xdr:rowOff>
    </xdr:from>
    <xdr:ext cx="184731" cy="264560"/>
    <xdr:sp macro="" textlink="">
      <xdr:nvSpPr>
        <xdr:cNvPr id="1105" name="TextBox 1104">
          <a:extLst>
            <a:ext uri="{FF2B5EF4-FFF2-40B4-BE49-F238E27FC236}">
              <a16:creationId xmlns:a16="http://schemas.microsoft.com/office/drawing/2014/main" id="{EFD4D2CA-C878-4F12-AD78-B8AFF06206B8}"/>
            </a:ext>
          </a:extLst>
        </xdr:cNvPr>
        <xdr:cNvSpPr txBox="1"/>
      </xdr:nvSpPr>
      <xdr:spPr>
        <a:xfrm>
          <a:off x="4724400" y="3400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10</xdr:row>
      <xdr:rowOff>0</xdr:rowOff>
    </xdr:from>
    <xdr:ext cx="184731" cy="264560"/>
    <xdr:sp macro="" textlink="">
      <xdr:nvSpPr>
        <xdr:cNvPr id="1106" name="TextBox 1105">
          <a:extLst>
            <a:ext uri="{FF2B5EF4-FFF2-40B4-BE49-F238E27FC236}">
              <a16:creationId xmlns:a16="http://schemas.microsoft.com/office/drawing/2014/main" id="{18950E5C-93D4-49F3-97A2-D3211D0140FF}"/>
            </a:ext>
          </a:extLst>
        </xdr:cNvPr>
        <xdr:cNvSpPr txBox="1"/>
      </xdr:nvSpPr>
      <xdr:spPr>
        <a:xfrm>
          <a:off x="4724400" y="383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10</xdr:row>
      <xdr:rowOff>0</xdr:rowOff>
    </xdr:from>
    <xdr:ext cx="184731" cy="264560"/>
    <xdr:sp macro="" textlink="">
      <xdr:nvSpPr>
        <xdr:cNvPr id="1107" name="TextBox 1106">
          <a:extLst>
            <a:ext uri="{FF2B5EF4-FFF2-40B4-BE49-F238E27FC236}">
              <a16:creationId xmlns:a16="http://schemas.microsoft.com/office/drawing/2014/main" id="{1B7B39E7-C015-426C-9573-F4AB953AC164}"/>
            </a:ext>
          </a:extLst>
        </xdr:cNvPr>
        <xdr:cNvSpPr txBox="1"/>
      </xdr:nvSpPr>
      <xdr:spPr>
        <a:xfrm>
          <a:off x="4724400" y="383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10</xdr:row>
      <xdr:rowOff>0</xdr:rowOff>
    </xdr:from>
    <xdr:ext cx="184731" cy="264560"/>
    <xdr:sp macro="" textlink="">
      <xdr:nvSpPr>
        <xdr:cNvPr id="1108" name="TextBox 1107">
          <a:extLst>
            <a:ext uri="{FF2B5EF4-FFF2-40B4-BE49-F238E27FC236}">
              <a16:creationId xmlns:a16="http://schemas.microsoft.com/office/drawing/2014/main" id="{37882024-D941-43F0-8D47-871DC3237FCB}"/>
            </a:ext>
          </a:extLst>
        </xdr:cNvPr>
        <xdr:cNvSpPr txBox="1"/>
      </xdr:nvSpPr>
      <xdr:spPr>
        <a:xfrm>
          <a:off x="4724400" y="383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11</xdr:row>
      <xdr:rowOff>0</xdr:rowOff>
    </xdr:from>
    <xdr:ext cx="184731" cy="264560"/>
    <xdr:sp macro="" textlink="">
      <xdr:nvSpPr>
        <xdr:cNvPr id="1109" name="TextBox 1108">
          <a:extLst>
            <a:ext uri="{FF2B5EF4-FFF2-40B4-BE49-F238E27FC236}">
              <a16:creationId xmlns:a16="http://schemas.microsoft.com/office/drawing/2014/main" id="{EA97611B-EB57-4B5B-93DD-DC9562319FAD}"/>
            </a:ext>
          </a:extLst>
        </xdr:cNvPr>
        <xdr:cNvSpPr txBox="1"/>
      </xdr:nvSpPr>
      <xdr:spPr>
        <a:xfrm>
          <a:off x="4724400" y="4276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11</xdr:row>
      <xdr:rowOff>0</xdr:rowOff>
    </xdr:from>
    <xdr:ext cx="184731" cy="264560"/>
    <xdr:sp macro="" textlink="">
      <xdr:nvSpPr>
        <xdr:cNvPr id="1110" name="TextBox 1109">
          <a:extLst>
            <a:ext uri="{FF2B5EF4-FFF2-40B4-BE49-F238E27FC236}">
              <a16:creationId xmlns:a16="http://schemas.microsoft.com/office/drawing/2014/main" id="{732AB90C-E1DA-482B-9944-D3DEA2D46D2F}"/>
            </a:ext>
          </a:extLst>
        </xdr:cNvPr>
        <xdr:cNvSpPr txBox="1"/>
      </xdr:nvSpPr>
      <xdr:spPr>
        <a:xfrm>
          <a:off x="4724400" y="4276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11</xdr:row>
      <xdr:rowOff>0</xdr:rowOff>
    </xdr:from>
    <xdr:ext cx="184731" cy="264560"/>
    <xdr:sp macro="" textlink="">
      <xdr:nvSpPr>
        <xdr:cNvPr id="1111" name="TextBox 1110">
          <a:extLst>
            <a:ext uri="{FF2B5EF4-FFF2-40B4-BE49-F238E27FC236}">
              <a16:creationId xmlns:a16="http://schemas.microsoft.com/office/drawing/2014/main" id="{D16A194B-6D5F-475D-9C8B-46607F985FCC}"/>
            </a:ext>
          </a:extLst>
        </xdr:cNvPr>
        <xdr:cNvSpPr txBox="1"/>
      </xdr:nvSpPr>
      <xdr:spPr>
        <a:xfrm>
          <a:off x="4724400" y="4276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12</xdr:row>
      <xdr:rowOff>0</xdr:rowOff>
    </xdr:from>
    <xdr:ext cx="184731" cy="264560"/>
    <xdr:sp macro="" textlink="">
      <xdr:nvSpPr>
        <xdr:cNvPr id="1112" name="TextBox 1111">
          <a:extLst>
            <a:ext uri="{FF2B5EF4-FFF2-40B4-BE49-F238E27FC236}">
              <a16:creationId xmlns:a16="http://schemas.microsoft.com/office/drawing/2014/main" id="{3690BDD9-C296-44D5-AA96-9681BD8CE9BD}"/>
            </a:ext>
          </a:extLst>
        </xdr:cNvPr>
        <xdr:cNvSpPr txBox="1"/>
      </xdr:nvSpPr>
      <xdr:spPr>
        <a:xfrm>
          <a:off x="4724400" y="471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12</xdr:row>
      <xdr:rowOff>0</xdr:rowOff>
    </xdr:from>
    <xdr:ext cx="184731" cy="264560"/>
    <xdr:sp macro="" textlink="">
      <xdr:nvSpPr>
        <xdr:cNvPr id="1113" name="TextBox 1112">
          <a:extLst>
            <a:ext uri="{FF2B5EF4-FFF2-40B4-BE49-F238E27FC236}">
              <a16:creationId xmlns:a16="http://schemas.microsoft.com/office/drawing/2014/main" id="{7BA523B8-2D08-4EA5-819F-E0A1BAC4BF96}"/>
            </a:ext>
          </a:extLst>
        </xdr:cNvPr>
        <xdr:cNvSpPr txBox="1"/>
      </xdr:nvSpPr>
      <xdr:spPr>
        <a:xfrm>
          <a:off x="4724400" y="471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12</xdr:row>
      <xdr:rowOff>0</xdr:rowOff>
    </xdr:from>
    <xdr:ext cx="184731" cy="264560"/>
    <xdr:sp macro="" textlink="">
      <xdr:nvSpPr>
        <xdr:cNvPr id="1114" name="TextBox 1113">
          <a:extLst>
            <a:ext uri="{FF2B5EF4-FFF2-40B4-BE49-F238E27FC236}">
              <a16:creationId xmlns:a16="http://schemas.microsoft.com/office/drawing/2014/main" id="{9D39267C-D30B-495F-A2DA-837FBEF896B0}"/>
            </a:ext>
          </a:extLst>
        </xdr:cNvPr>
        <xdr:cNvSpPr txBox="1"/>
      </xdr:nvSpPr>
      <xdr:spPr>
        <a:xfrm>
          <a:off x="4724400" y="471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4</xdr:row>
      <xdr:rowOff>0</xdr:rowOff>
    </xdr:from>
    <xdr:ext cx="184731" cy="264560"/>
    <xdr:sp macro="" textlink="">
      <xdr:nvSpPr>
        <xdr:cNvPr id="1115" name="TextBox 1114">
          <a:extLst>
            <a:ext uri="{FF2B5EF4-FFF2-40B4-BE49-F238E27FC236}">
              <a16:creationId xmlns:a16="http://schemas.microsoft.com/office/drawing/2014/main" id="{4B370337-0C13-4748-92BB-C42A3CE2D470}"/>
            </a:ext>
          </a:extLst>
        </xdr:cNvPr>
        <xdr:cNvSpPr txBox="1"/>
      </xdr:nvSpPr>
      <xdr:spPr>
        <a:xfrm>
          <a:off x="4724400" y="120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5</xdr:row>
      <xdr:rowOff>0</xdr:rowOff>
    </xdr:from>
    <xdr:ext cx="184731" cy="264560"/>
    <xdr:sp macro="" textlink="">
      <xdr:nvSpPr>
        <xdr:cNvPr id="1116" name="TextBox 1115">
          <a:extLst>
            <a:ext uri="{FF2B5EF4-FFF2-40B4-BE49-F238E27FC236}">
              <a16:creationId xmlns:a16="http://schemas.microsoft.com/office/drawing/2014/main" id="{49AC7671-49A0-4398-A81E-B0C5B810E4D4}"/>
            </a:ext>
          </a:extLst>
        </xdr:cNvPr>
        <xdr:cNvSpPr txBox="1"/>
      </xdr:nvSpPr>
      <xdr:spPr>
        <a:xfrm>
          <a:off x="4724400" y="1647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6</xdr:row>
      <xdr:rowOff>0</xdr:rowOff>
    </xdr:from>
    <xdr:ext cx="184731" cy="264560"/>
    <xdr:sp macro="" textlink="">
      <xdr:nvSpPr>
        <xdr:cNvPr id="1117" name="TextBox 1116">
          <a:extLst>
            <a:ext uri="{FF2B5EF4-FFF2-40B4-BE49-F238E27FC236}">
              <a16:creationId xmlns:a16="http://schemas.microsoft.com/office/drawing/2014/main" id="{BF078242-1B59-4A0C-8CEE-2EAD757F01A5}"/>
            </a:ext>
          </a:extLst>
        </xdr:cNvPr>
        <xdr:cNvSpPr txBox="1"/>
      </xdr:nvSpPr>
      <xdr:spPr>
        <a:xfrm>
          <a:off x="4724400" y="2085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7</xdr:row>
      <xdr:rowOff>0</xdr:rowOff>
    </xdr:from>
    <xdr:ext cx="184731" cy="264560"/>
    <xdr:sp macro="" textlink="">
      <xdr:nvSpPr>
        <xdr:cNvPr id="1118" name="TextBox 1117">
          <a:extLst>
            <a:ext uri="{FF2B5EF4-FFF2-40B4-BE49-F238E27FC236}">
              <a16:creationId xmlns:a16="http://schemas.microsoft.com/office/drawing/2014/main" id="{FD99FCC8-00BB-47B8-94E7-06076F21CE1B}"/>
            </a:ext>
          </a:extLst>
        </xdr:cNvPr>
        <xdr:cNvSpPr txBox="1"/>
      </xdr:nvSpPr>
      <xdr:spPr>
        <a:xfrm>
          <a:off x="4724400" y="2524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8</xdr:row>
      <xdr:rowOff>0</xdr:rowOff>
    </xdr:from>
    <xdr:ext cx="184731" cy="264560"/>
    <xdr:sp macro="" textlink="">
      <xdr:nvSpPr>
        <xdr:cNvPr id="1119" name="TextBox 1118">
          <a:extLst>
            <a:ext uri="{FF2B5EF4-FFF2-40B4-BE49-F238E27FC236}">
              <a16:creationId xmlns:a16="http://schemas.microsoft.com/office/drawing/2014/main" id="{CDB83615-4028-4581-BD5A-4B6BAF1AD937}"/>
            </a:ext>
          </a:extLst>
        </xdr:cNvPr>
        <xdr:cNvSpPr txBox="1"/>
      </xdr:nvSpPr>
      <xdr:spPr>
        <a:xfrm>
          <a:off x="4724400" y="2962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9</xdr:row>
      <xdr:rowOff>0</xdr:rowOff>
    </xdr:from>
    <xdr:ext cx="184731" cy="264560"/>
    <xdr:sp macro="" textlink="">
      <xdr:nvSpPr>
        <xdr:cNvPr id="1120" name="TextBox 1119">
          <a:extLst>
            <a:ext uri="{FF2B5EF4-FFF2-40B4-BE49-F238E27FC236}">
              <a16:creationId xmlns:a16="http://schemas.microsoft.com/office/drawing/2014/main" id="{F687CCDD-8EF5-40BE-8AD3-4F42A0665371}"/>
            </a:ext>
          </a:extLst>
        </xdr:cNvPr>
        <xdr:cNvSpPr txBox="1"/>
      </xdr:nvSpPr>
      <xdr:spPr>
        <a:xfrm>
          <a:off x="4724400" y="3400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10</xdr:row>
      <xdr:rowOff>0</xdr:rowOff>
    </xdr:from>
    <xdr:ext cx="184731" cy="264560"/>
    <xdr:sp macro="" textlink="">
      <xdr:nvSpPr>
        <xdr:cNvPr id="1121" name="TextBox 1120">
          <a:extLst>
            <a:ext uri="{FF2B5EF4-FFF2-40B4-BE49-F238E27FC236}">
              <a16:creationId xmlns:a16="http://schemas.microsoft.com/office/drawing/2014/main" id="{41BBF608-1AC5-45DA-8567-137A414E71B7}"/>
            </a:ext>
          </a:extLst>
        </xdr:cNvPr>
        <xdr:cNvSpPr txBox="1"/>
      </xdr:nvSpPr>
      <xdr:spPr>
        <a:xfrm>
          <a:off x="4724400" y="383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11</xdr:row>
      <xdr:rowOff>0</xdr:rowOff>
    </xdr:from>
    <xdr:ext cx="184731" cy="264560"/>
    <xdr:sp macro="" textlink="">
      <xdr:nvSpPr>
        <xdr:cNvPr id="1122" name="TextBox 1121">
          <a:extLst>
            <a:ext uri="{FF2B5EF4-FFF2-40B4-BE49-F238E27FC236}">
              <a16:creationId xmlns:a16="http://schemas.microsoft.com/office/drawing/2014/main" id="{F33185D0-30F5-42BD-AD75-B40F402A52A3}"/>
            </a:ext>
          </a:extLst>
        </xdr:cNvPr>
        <xdr:cNvSpPr txBox="1"/>
      </xdr:nvSpPr>
      <xdr:spPr>
        <a:xfrm>
          <a:off x="4724400" y="4276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12</xdr:row>
      <xdr:rowOff>0</xdr:rowOff>
    </xdr:from>
    <xdr:ext cx="184731" cy="264560"/>
    <xdr:sp macro="" textlink="">
      <xdr:nvSpPr>
        <xdr:cNvPr id="1123" name="TextBox 1122">
          <a:extLst>
            <a:ext uri="{FF2B5EF4-FFF2-40B4-BE49-F238E27FC236}">
              <a16:creationId xmlns:a16="http://schemas.microsoft.com/office/drawing/2014/main" id="{F502E2A3-0FC3-478E-B508-A600FA1349CE}"/>
            </a:ext>
          </a:extLst>
        </xdr:cNvPr>
        <xdr:cNvSpPr txBox="1"/>
      </xdr:nvSpPr>
      <xdr:spPr>
        <a:xfrm>
          <a:off x="4724400" y="471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13</xdr:row>
      <xdr:rowOff>0</xdr:rowOff>
    </xdr:from>
    <xdr:ext cx="184731" cy="264560"/>
    <xdr:sp macro="" textlink="">
      <xdr:nvSpPr>
        <xdr:cNvPr id="1124" name="TextBox 1123">
          <a:extLst>
            <a:ext uri="{FF2B5EF4-FFF2-40B4-BE49-F238E27FC236}">
              <a16:creationId xmlns:a16="http://schemas.microsoft.com/office/drawing/2014/main" id="{75883C0D-2FCE-4F4C-B374-1E7F5137B042}"/>
            </a:ext>
          </a:extLst>
        </xdr:cNvPr>
        <xdr:cNvSpPr txBox="1"/>
      </xdr:nvSpPr>
      <xdr:spPr>
        <a:xfrm>
          <a:off x="4724400" y="515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13</xdr:row>
      <xdr:rowOff>0</xdr:rowOff>
    </xdr:from>
    <xdr:ext cx="184731" cy="264560"/>
    <xdr:sp macro="" textlink="">
      <xdr:nvSpPr>
        <xdr:cNvPr id="1125" name="TextBox 1124">
          <a:extLst>
            <a:ext uri="{FF2B5EF4-FFF2-40B4-BE49-F238E27FC236}">
              <a16:creationId xmlns:a16="http://schemas.microsoft.com/office/drawing/2014/main" id="{4A45D1E3-0325-4CD4-94F0-D8CB64FA5410}"/>
            </a:ext>
          </a:extLst>
        </xdr:cNvPr>
        <xdr:cNvSpPr txBox="1"/>
      </xdr:nvSpPr>
      <xdr:spPr>
        <a:xfrm>
          <a:off x="4724400" y="515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13</xdr:row>
      <xdr:rowOff>0</xdr:rowOff>
    </xdr:from>
    <xdr:ext cx="184731" cy="264560"/>
    <xdr:sp macro="" textlink="">
      <xdr:nvSpPr>
        <xdr:cNvPr id="1126" name="TextBox 1125">
          <a:extLst>
            <a:ext uri="{FF2B5EF4-FFF2-40B4-BE49-F238E27FC236}">
              <a16:creationId xmlns:a16="http://schemas.microsoft.com/office/drawing/2014/main" id="{3131DDB9-D82A-424B-80B4-8E75FF14BBCE}"/>
            </a:ext>
          </a:extLst>
        </xdr:cNvPr>
        <xdr:cNvSpPr txBox="1"/>
      </xdr:nvSpPr>
      <xdr:spPr>
        <a:xfrm>
          <a:off x="4724400" y="515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13</xdr:row>
      <xdr:rowOff>0</xdr:rowOff>
    </xdr:from>
    <xdr:ext cx="184731" cy="264560"/>
    <xdr:sp macro="" textlink="">
      <xdr:nvSpPr>
        <xdr:cNvPr id="1127" name="TextBox 1126">
          <a:extLst>
            <a:ext uri="{FF2B5EF4-FFF2-40B4-BE49-F238E27FC236}">
              <a16:creationId xmlns:a16="http://schemas.microsoft.com/office/drawing/2014/main" id="{23890E29-98A6-4AA0-92BD-D4AC43C0DB70}"/>
            </a:ext>
          </a:extLst>
        </xdr:cNvPr>
        <xdr:cNvSpPr txBox="1"/>
      </xdr:nvSpPr>
      <xdr:spPr>
        <a:xfrm>
          <a:off x="4724400" y="515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5</xdr:row>
      <xdr:rowOff>0</xdr:rowOff>
    </xdr:from>
    <xdr:ext cx="184731" cy="264560"/>
    <xdr:sp macro="" textlink="">
      <xdr:nvSpPr>
        <xdr:cNvPr id="1128" name="TextBox 1127">
          <a:extLst>
            <a:ext uri="{FF2B5EF4-FFF2-40B4-BE49-F238E27FC236}">
              <a16:creationId xmlns:a16="http://schemas.microsoft.com/office/drawing/2014/main" id="{67572AB1-3B9B-4D4F-806F-25BABFB59505}"/>
            </a:ext>
          </a:extLst>
        </xdr:cNvPr>
        <xdr:cNvSpPr txBox="1"/>
      </xdr:nvSpPr>
      <xdr:spPr>
        <a:xfrm>
          <a:off x="4724400" y="1647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5</xdr:row>
      <xdr:rowOff>0</xdr:rowOff>
    </xdr:from>
    <xdr:ext cx="184731" cy="264560"/>
    <xdr:sp macro="" textlink="">
      <xdr:nvSpPr>
        <xdr:cNvPr id="1129" name="TextBox 1128">
          <a:extLst>
            <a:ext uri="{FF2B5EF4-FFF2-40B4-BE49-F238E27FC236}">
              <a16:creationId xmlns:a16="http://schemas.microsoft.com/office/drawing/2014/main" id="{558283D5-1F09-4FE4-AD6D-A6DDC58D6E31}"/>
            </a:ext>
          </a:extLst>
        </xdr:cNvPr>
        <xdr:cNvSpPr txBox="1"/>
      </xdr:nvSpPr>
      <xdr:spPr>
        <a:xfrm>
          <a:off x="4724400" y="1647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5</xdr:row>
      <xdr:rowOff>0</xdr:rowOff>
    </xdr:from>
    <xdr:ext cx="184731" cy="264560"/>
    <xdr:sp macro="" textlink="">
      <xdr:nvSpPr>
        <xdr:cNvPr id="1130" name="TextBox 1129">
          <a:extLst>
            <a:ext uri="{FF2B5EF4-FFF2-40B4-BE49-F238E27FC236}">
              <a16:creationId xmlns:a16="http://schemas.microsoft.com/office/drawing/2014/main" id="{16470ABD-7F07-415C-808F-C24AF3508552}"/>
            </a:ext>
          </a:extLst>
        </xdr:cNvPr>
        <xdr:cNvSpPr txBox="1"/>
      </xdr:nvSpPr>
      <xdr:spPr>
        <a:xfrm>
          <a:off x="4724400" y="1647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5</xdr:row>
      <xdr:rowOff>0</xdr:rowOff>
    </xdr:from>
    <xdr:ext cx="184731" cy="264560"/>
    <xdr:sp macro="" textlink="">
      <xdr:nvSpPr>
        <xdr:cNvPr id="1131" name="TextBox 1130">
          <a:extLst>
            <a:ext uri="{FF2B5EF4-FFF2-40B4-BE49-F238E27FC236}">
              <a16:creationId xmlns:a16="http://schemas.microsoft.com/office/drawing/2014/main" id="{18B0C1E3-69C2-448B-9E7A-1C78787A3347}"/>
            </a:ext>
          </a:extLst>
        </xdr:cNvPr>
        <xdr:cNvSpPr txBox="1"/>
      </xdr:nvSpPr>
      <xdr:spPr>
        <a:xfrm>
          <a:off x="4724400" y="1647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5</xdr:row>
      <xdr:rowOff>0</xdr:rowOff>
    </xdr:from>
    <xdr:ext cx="184731" cy="264560"/>
    <xdr:sp macro="" textlink="">
      <xdr:nvSpPr>
        <xdr:cNvPr id="1132" name="TextBox 1131">
          <a:extLst>
            <a:ext uri="{FF2B5EF4-FFF2-40B4-BE49-F238E27FC236}">
              <a16:creationId xmlns:a16="http://schemas.microsoft.com/office/drawing/2014/main" id="{455801EF-0E63-449F-92EE-8667627C4096}"/>
            </a:ext>
          </a:extLst>
        </xdr:cNvPr>
        <xdr:cNvSpPr txBox="1"/>
      </xdr:nvSpPr>
      <xdr:spPr>
        <a:xfrm>
          <a:off x="4724400" y="1647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5</xdr:row>
      <xdr:rowOff>0</xdr:rowOff>
    </xdr:from>
    <xdr:ext cx="184731" cy="264560"/>
    <xdr:sp macro="" textlink="">
      <xdr:nvSpPr>
        <xdr:cNvPr id="1133" name="TextBox 1132">
          <a:extLst>
            <a:ext uri="{FF2B5EF4-FFF2-40B4-BE49-F238E27FC236}">
              <a16:creationId xmlns:a16="http://schemas.microsoft.com/office/drawing/2014/main" id="{A8A92F74-54F1-4CD5-946E-F80DDB1FADF3}"/>
            </a:ext>
          </a:extLst>
        </xdr:cNvPr>
        <xdr:cNvSpPr txBox="1"/>
      </xdr:nvSpPr>
      <xdr:spPr>
        <a:xfrm>
          <a:off x="4724400" y="1647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6</xdr:row>
      <xdr:rowOff>0</xdr:rowOff>
    </xdr:from>
    <xdr:ext cx="184731" cy="264560"/>
    <xdr:sp macro="" textlink="">
      <xdr:nvSpPr>
        <xdr:cNvPr id="1134" name="TextBox 1133">
          <a:extLst>
            <a:ext uri="{FF2B5EF4-FFF2-40B4-BE49-F238E27FC236}">
              <a16:creationId xmlns:a16="http://schemas.microsoft.com/office/drawing/2014/main" id="{9C2624E5-0D40-465E-9598-CF593BAF44C1}"/>
            </a:ext>
          </a:extLst>
        </xdr:cNvPr>
        <xdr:cNvSpPr txBox="1"/>
      </xdr:nvSpPr>
      <xdr:spPr>
        <a:xfrm>
          <a:off x="4724400" y="2085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6</xdr:row>
      <xdr:rowOff>0</xdr:rowOff>
    </xdr:from>
    <xdr:ext cx="184731" cy="264560"/>
    <xdr:sp macro="" textlink="">
      <xdr:nvSpPr>
        <xdr:cNvPr id="1135" name="TextBox 1134">
          <a:extLst>
            <a:ext uri="{FF2B5EF4-FFF2-40B4-BE49-F238E27FC236}">
              <a16:creationId xmlns:a16="http://schemas.microsoft.com/office/drawing/2014/main" id="{B8868E23-EFBE-4D08-B62F-D0729D4D80F6}"/>
            </a:ext>
          </a:extLst>
        </xdr:cNvPr>
        <xdr:cNvSpPr txBox="1"/>
      </xdr:nvSpPr>
      <xdr:spPr>
        <a:xfrm>
          <a:off x="4724400" y="2085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6</xdr:row>
      <xdr:rowOff>0</xdr:rowOff>
    </xdr:from>
    <xdr:ext cx="184731" cy="264560"/>
    <xdr:sp macro="" textlink="">
      <xdr:nvSpPr>
        <xdr:cNvPr id="1136" name="TextBox 1135">
          <a:extLst>
            <a:ext uri="{FF2B5EF4-FFF2-40B4-BE49-F238E27FC236}">
              <a16:creationId xmlns:a16="http://schemas.microsoft.com/office/drawing/2014/main" id="{9235CD28-CB2F-4398-AC0C-B37BA5C4587A}"/>
            </a:ext>
          </a:extLst>
        </xdr:cNvPr>
        <xdr:cNvSpPr txBox="1"/>
      </xdr:nvSpPr>
      <xdr:spPr>
        <a:xfrm>
          <a:off x="4724400" y="2085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6</xdr:row>
      <xdr:rowOff>0</xdr:rowOff>
    </xdr:from>
    <xdr:ext cx="184731" cy="264560"/>
    <xdr:sp macro="" textlink="">
      <xdr:nvSpPr>
        <xdr:cNvPr id="1137" name="TextBox 1136">
          <a:extLst>
            <a:ext uri="{FF2B5EF4-FFF2-40B4-BE49-F238E27FC236}">
              <a16:creationId xmlns:a16="http://schemas.microsoft.com/office/drawing/2014/main" id="{61E529E6-2024-4E61-8EA2-D3D0C426FA67}"/>
            </a:ext>
          </a:extLst>
        </xdr:cNvPr>
        <xdr:cNvSpPr txBox="1"/>
      </xdr:nvSpPr>
      <xdr:spPr>
        <a:xfrm>
          <a:off x="4724400" y="2085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6</xdr:row>
      <xdr:rowOff>0</xdr:rowOff>
    </xdr:from>
    <xdr:ext cx="184731" cy="264560"/>
    <xdr:sp macro="" textlink="">
      <xdr:nvSpPr>
        <xdr:cNvPr id="1138" name="TextBox 1137">
          <a:extLst>
            <a:ext uri="{FF2B5EF4-FFF2-40B4-BE49-F238E27FC236}">
              <a16:creationId xmlns:a16="http://schemas.microsoft.com/office/drawing/2014/main" id="{8EC9665B-8BA0-466F-981E-F5B6940CA801}"/>
            </a:ext>
          </a:extLst>
        </xdr:cNvPr>
        <xdr:cNvSpPr txBox="1"/>
      </xdr:nvSpPr>
      <xdr:spPr>
        <a:xfrm>
          <a:off x="4724400" y="2085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6</xdr:row>
      <xdr:rowOff>0</xdr:rowOff>
    </xdr:from>
    <xdr:ext cx="184731" cy="264560"/>
    <xdr:sp macro="" textlink="">
      <xdr:nvSpPr>
        <xdr:cNvPr id="1139" name="TextBox 1138">
          <a:extLst>
            <a:ext uri="{FF2B5EF4-FFF2-40B4-BE49-F238E27FC236}">
              <a16:creationId xmlns:a16="http://schemas.microsoft.com/office/drawing/2014/main" id="{CD8F4B59-E6F8-480A-BFD9-A7E42C5A6E4F}"/>
            </a:ext>
          </a:extLst>
        </xdr:cNvPr>
        <xdr:cNvSpPr txBox="1"/>
      </xdr:nvSpPr>
      <xdr:spPr>
        <a:xfrm>
          <a:off x="4724400" y="2085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7</xdr:row>
      <xdr:rowOff>0</xdr:rowOff>
    </xdr:from>
    <xdr:ext cx="184731" cy="264560"/>
    <xdr:sp macro="" textlink="">
      <xdr:nvSpPr>
        <xdr:cNvPr id="1140" name="TextBox 1139">
          <a:extLst>
            <a:ext uri="{FF2B5EF4-FFF2-40B4-BE49-F238E27FC236}">
              <a16:creationId xmlns:a16="http://schemas.microsoft.com/office/drawing/2014/main" id="{6354F449-F055-45FF-8975-723C81B2BD81}"/>
            </a:ext>
          </a:extLst>
        </xdr:cNvPr>
        <xdr:cNvSpPr txBox="1"/>
      </xdr:nvSpPr>
      <xdr:spPr>
        <a:xfrm>
          <a:off x="4724400" y="2524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7</xdr:row>
      <xdr:rowOff>0</xdr:rowOff>
    </xdr:from>
    <xdr:ext cx="184731" cy="264560"/>
    <xdr:sp macro="" textlink="">
      <xdr:nvSpPr>
        <xdr:cNvPr id="1141" name="TextBox 1140">
          <a:extLst>
            <a:ext uri="{FF2B5EF4-FFF2-40B4-BE49-F238E27FC236}">
              <a16:creationId xmlns:a16="http://schemas.microsoft.com/office/drawing/2014/main" id="{876C1B60-9DA8-4679-93E9-B479EE2F6651}"/>
            </a:ext>
          </a:extLst>
        </xdr:cNvPr>
        <xdr:cNvSpPr txBox="1"/>
      </xdr:nvSpPr>
      <xdr:spPr>
        <a:xfrm>
          <a:off x="4724400" y="2524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7</xdr:row>
      <xdr:rowOff>0</xdr:rowOff>
    </xdr:from>
    <xdr:ext cx="184731" cy="264560"/>
    <xdr:sp macro="" textlink="">
      <xdr:nvSpPr>
        <xdr:cNvPr id="1142" name="TextBox 1141">
          <a:extLst>
            <a:ext uri="{FF2B5EF4-FFF2-40B4-BE49-F238E27FC236}">
              <a16:creationId xmlns:a16="http://schemas.microsoft.com/office/drawing/2014/main" id="{246DD910-4542-43FB-88AE-40861EB0491A}"/>
            </a:ext>
          </a:extLst>
        </xdr:cNvPr>
        <xdr:cNvSpPr txBox="1"/>
      </xdr:nvSpPr>
      <xdr:spPr>
        <a:xfrm>
          <a:off x="4724400" y="2524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7</xdr:row>
      <xdr:rowOff>0</xdr:rowOff>
    </xdr:from>
    <xdr:ext cx="184731" cy="264560"/>
    <xdr:sp macro="" textlink="">
      <xdr:nvSpPr>
        <xdr:cNvPr id="1143" name="TextBox 1142">
          <a:extLst>
            <a:ext uri="{FF2B5EF4-FFF2-40B4-BE49-F238E27FC236}">
              <a16:creationId xmlns:a16="http://schemas.microsoft.com/office/drawing/2014/main" id="{BF9BDC44-9504-4EF9-AA8E-9532A7403B2C}"/>
            </a:ext>
          </a:extLst>
        </xdr:cNvPr>
        <xdr:cNvSpPr txBox="1"/>
      </xdr:nvSpPr>
      <xdr:spPr>
        <a:xfrm>
          <a:off x="4724400" y="2524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7</xdr:row>
      <xdr:rowOff>0</xdr:rowOff>
    </xdr:from>
    <xdr:ext cx="184731" cy="264560"/>
    <xdr:sp macro="" textlink="">
      <xdr:nvSpPr>
        <xdr:cNvPr id="1144" name="TextBox 1143">
          <a:extLst>
            <a:ext uri="{FF2B5EF4-FFF2-40B4-BE49-F238E27FC236}">
              <a16:creationId xmlns:a16="http://schemas.microsoft.com/office/drawing/2014/main" id="{BB210C9F-4BA2-4729-920E-63754F259B96}"/>
            </a:ext>
          </a:extLst>
        </xdr:cNvPr>
        <xdr:cNvSpPr txBox="1"/>
      </xdr:nvSpPr>
      <xdr:spPr>
        <a:xfrm>
          <a:off x="4724400" y="2524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7</xdr:row>
      <xdr:rowOff>0</xdr:rowOff>
    </xdr:from>
    <xdr:ext cx="184731" cy="264560"/>
    <xdr:sp macro="" textlink="">
      <xdr:nvSpPr>
        <xdr:cNvPr id="1145" name="TextBox 1144">
          <a:extLst>
            <a:ext uri="{FF2B5EF4-FFF2-40B4-BE49-F238E27FC236}">
              <a16:creationId xmlns:a16="http://schemas.microsoft.com/office/drawing/2014/main" id="{F346775F-69F4-4EA3-9C32-20376F35D27A}"/>
            </a:ext>
          </a:extLst>
        </xdr:cNvPr>
        <xdr:cNvSpPr txBox="1"/>
      </xdr:nvSpPr>
      <xdr:spPr>
        <a:xfrm>
          <a:off x="4724400" y="2524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8</xdr:row>
      <xdr:rowOff>0</xdr:rowOff>
    </xdr:from>
    <xdr:ext cx="184731" cy="264560"/>
    <xdr:sp macro="" textlink="">
      <xdr:nvSpPr>
        <xdr:cNvPr id="1146" name="TextBox 1145">
          <a:extLst>
            <a:ext uri="{FF2B5EF4-FFF2-40B4-BE49-F238E27FC236}">
              <a16:creationId xmlns:a16="http://schemas.microsoft.com/office/drawing/2014/main" id="{6AE6672C-1081-42D9-8DFC-48C71E9F2D4D}"/>
            </a:ext>
          </a:extLst>
        </xdr:cNvPr>
        <xdr:cNvSpPr txBox="1"/>
      </xdr:nvSpPr>
      <xdr:spPr>
        <a:xfrm>
          <a:off x="4724400" y="2962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8</xdr:row>
      <xdr:rowOff>0</xdr:rowOff>
    </xdr:from>
    <xdr:ext cx="184731" cy="264560"/>
    <xdr:sp macro="" textlink="">
      <xdr:nvSpPr>
        <xdr:cNvPr id="1147" name="TextBox 1146">
          <a:extLst>
            <a:ext uri="{FF2B5EF4-FFF2-40B4-BE49-F238E27FC236}">
              <a16:creationId xmlns:a16="http://schemas.microsoft.com/office/drawing/2014/main" id="{F2E39406-E095-4D76-8DB2-9249337E31EC}"/>
            </a:ext>
          </a:extLst>
        </xdr:cNvPr>
        <xdr:cNvSpPr txBox="1"/>
      </xdr:nvSpPr>
      <xdr:spPr>
        <a:xfrm>
          <a:off x="4724400" y="2962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8</xdr:row>
      <xdr:rowOff>0</xdr:rowOff>
    </xdr:from>
    <xdr:ext cx="184731" cy="264560"/>
    <xdr:sp macro="" textlink="">
      <xdr:nvSpPr>
        <xdr:cNvPr id="1148" name="TextBox 1147">
          <a:extLst>
            <a:ext uri="{FF2B5EF4-FFF2-40B4-BE49-F238E27FC236}">
              <a16:creationId xmlns:a16="http://schemas.microsoft.com/office/drawing/2014/main" id="{3BA0C831-FD1D-475F-9DFF-13CBF0309002}"/>
            </a:ext>
          </a:extLst>
        </xdr:cNvPr>
        <xdr:cNvSpPr txBox="1"/>
      </xdr:nvSpPr>
      <xdr:spPr>
        <a:xfrm>
          <a:off x="4724400" y="2962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8</xdr:row>
      <xdr:rowOff>0</xdr:rowOff>
    </xdr:from>
    <xdr:ext cx="184731" cy="264560"/>
    <xdr:sp macro="" textlink="">
      <xdr:nvSpPr>
        <xdr:cNvPr id="1149" name="TextBox 1148">
          <a:extLst>
            <a:ext uri="{FF2B5EF4-FFF2-40B4-BE49-F238E27FC236}">
              <a16:creationId xmlns:a16="http://schemas.microsoft.com/office/drawing/2014/main" id="{5B3A827C-368C-43FD-AD4E-E87F938C0A25}"/>
            </a:ext>
          </a:extLst>
        </xdr:cNvPr>
        <xdr:cNvSpPr txBox="1"/>
      </xdr:nvSpPr>
      <xdr:spPr>
        <a:xfrm>
          <a:off x="4724400" y="2962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8</xdr:row>
      <xdr:rowOff>0</xdr:rowOff>
    </xdr:from>
    <xdr:ext cx="184731" cy="264560"/>
    <xdr:sp macro="" textlink="">
      <xdr:nvSpPr>
        <xdr:cNvPr id="1150" name="TextBox 1149">
          <a:extLst>
            <a:ext uri="{FF2B5EF4-FFF2-40B4-BE49-F238E27FC236}">
              <a16:creationId xmlns:a16="http://schemas.microsoft.com/office/drawing/2014/main" id="{933EBCB9-C7A0-4D5A-A754-408107B6999C}"/>
            </a:ext>
          </a:extLst>
        </xdr:cNvPr>
        <xdr:cNvSpPr txBox="1"/>
      </xdr:nvSpPr>
      <xdr:spPr>
        <a:xfrm>
          <a:off x="4724400" y="2962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8</xdr:row>
      <xdr:rowOff>0</xdr:rowOff>
    </xdr:from>
    <xdr:ext cx="184731" cy="264560"/>
    <xdr:sp macro="" textlink="">
      <xdr:nvSpPr>
        <xdr:cNvPr id="1151" name="TextBox 1150">
          <a:extLst>
            <a:ext uri="{FF2B5EF4-FFF2-40B4-BE49-F238E27FC236}">
              <a16:creationId xmlns:a16="http://schemas.microsoft.com/office/drawing/2014/main" id="{F6134A6B-2ADC-40D3-9507-B70BC84C9C05}"/>
            </a:ext>
          </a:extLst>
        </xdr:cNvPr>
        <xdr:cNvSpPr txBox="1"/>
      </xdr:nvSpPr>
      <xdr:spPr>
        <a:xfrm>
          <a:off x="4724400" y="2962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9</xdr:row>
      <xdr:rowOff>0</xdr:rowOff>
    </xdr:from>
    <xdr:ext cx="184731" cy="264560"/>
    <xdr:sp macro="" textlink="">
      <xdr:nvSpPr>
        <xdr:cNvPr id="1152" name="TextBox 1151">
          <a:extLst>
            <a:ext uri="{FF2B5EF4-FFF2-40B4-BE49-F238E27FC236}">
              <a16:creationId xmlns:a16="http://schemas.microsoft.com/office/drawing/2014/main" id="{5E3544F3-4337-43DB-BEAB-71C2597D5EAB}"/>
            </a:ext>
          </a:extLst>
        </xdr:cNvPr>
        <xdr:cNvSpPr txBox="1"/>
      </xdr:nvSpPr>
      <xdr:spPr>
        <a:xfrm>
          <a:off x="4724400" y="3400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9</xdr:row>
      <xdr:rowOff>0</xdr:rowOff>
    </xdr:from>
    <xdr:ext cx="184731" cy="264560"/>
    <xdr:sp macro="" textlink="">
      <xdr:nvSpPr>
        <xdr:cNvPr id="1153" name="TextBox 1152">
          <a:extLst>
            <a:ext uri="{FF2B5EF4-FFF2-40B4-BE49-F238E27FC236}">
              <a16:creationId xmlns:a16="http://schemas.microsoft.com/office/drawing/2014/main" id="{E18B9CFD-8AFA-4C9D-9E2D-E7329A26C0DF}"/>
            </a:ext>
          </a:extLst>
        </xdr:cNvPr>
        <xdr:cNvSpPr txBox="1"/>
      </xdr:nvSpPr>
      <xdr:spPr>
        <a:xfrm>
          <a:off x="4724400" y="3400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9</xdr:row>
      <xdr:rowOff>0</xdr:rowOff>
    </xdr:from>
    <xdr:ext cx="184731" cy="264560"/>
    <xdr:sp macro="" textlink="">
      <xdr:nvSpPr>
        <xdr:cNvPr id="1154" name="TextBox 1153">
          <a:extLst>
            <a:ext uri="{FF2B5EF4-FFF2-40B4-BE49-F238E27FC236}">
              <a16:creationId xmlns:a16="http://schemas.microsoft.com/office/drawing/2014/main" id="{D2AA2088-CCFF-4D8B-AEC8-7D99A55FE0F6}"/>
            </a:ext>
          </a:extLst>
        </xdr:cNvPr>
        <xdr:cNvSpPr txBox="1"/>
      </xdr:nvSpPr>
      <xdr:spPr>
        <a:xfrm>
          <a:off x="4724400" y="3400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9</xdr:row>
      <xdr:rowOff>0</xdr:rowOff>
    </xdr:from>
    <xdr:ext cx="184731" cy="264560"/>
    <xdr:sp macro="" textlink="">
      <xdr:nvSpPr>
        <xdr:cNvPr id="1155" name="TextBox 1154">
          <a:extLst>
            <a:ext uri="{FF2B5EF4-FFF2-40B4-BE49-F238E27FC236}">
              <a16:creationId xmlns:a16="http://schemas.microsoft.com/office/drawing/2014/main" id="{93BF1063-5B2C-42C8-B9E6-327BA7F483A5}"/>
            </a:ext>
          </a:extLst>
        </xdr:cNvPr>
        <xdr:cNvSpPr txBox="1"/>
      </xdr:nvSpPr>
      <xdr:spPr>
        <a:xfrm>
          <a:off x="4724400" y="3400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9</xdr:row>
      <xdr:rowOff>0</xdr:rowOff>
    </xdr:from>
    <xdr:ext cx="184731" cy="264560"/>
    <xdr:sp macro="" textlink="">
      <xdr:nvSpPr>
        <xdr:cNvPr id="1156" name="TextBox 1155">
          <a:extLst>
            <a:ext uri="{FF2B5EF4-FFF2-40B4-BE49-F238E27FC236}">
              <a16:creationId xmlns:a16="http://schemas.microsoft.com/office/drawing/2014/main" id="{C9158798-4585-40EE-BC7A-DCD2D3846C20}"/>
            </a:ext>
          </a:extLst>
        </xdr:cNvPr>
        <xdr:cNvSpPr txBox="1"/>
      </xdr:nvSpPr>
      <xdr:spPr>
        <a:xfrm>
          <a:off x="4724400" y="3400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9</xdr:row>
      <xdr:rowOff>0</xdr:rowOff>
    </xdr:from>
    <xdr:ext cx="184731" cy="264560"/>
    <xdr:sp macro="" textlink="">
      <xdr:nvSpPr>
        <xdr:cNvPr id="1157" name="TextBox 1156">
          <a:extLst>
            <a:ext uri="{FF2B5EF4-FFF2-40B4-BE49-F238E27FC236}">
              <a16:creationId xmlns:a16="http://schemas.microsoft.com/office/drawing/2014/main" id="{881B36B1-3624-464C-9BE7-F16763E1A253}"/>
            </a:ext>
          </a:extLst>
        </xdr:cNvPr>
        <xdr:cNvSpPr txBox="1"/>
      </xdr:nvSpPr>
      <xdr:spPr>
        <a:xfrm>
          <a:off x="4724400" y="3400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10</xdr:row>
      <xdr:rowOff>0</xdr:rowOff>
    </xdr:from>
    <xdr:ext cx="184731" cy="264560"/>
    <xdr:sp macro="" textlink="">
      <xdr:nvSpPr>
        <xdr:cNvPr id="1158" name="TextBox 1157">
          <a:extLst>
            <a:ext uri="{FF2B5EF4-FFF2-40B4-BE49-F238E27FC236}">
              <a16:creationId xmlns:a16="http://schemas.microsoft.com/office/drawing/2014/main" id="{56ECF122-7721-4857-8F5A-E2DD12FC25ED}"/>
            </a:ext>
          </a:extLst>
        </xdr:cNvPr>
        <xdr:cNvSpPr txBox="1"/>
      </xdr:nvSpPr>
      <xdr:spPr>
        <a:xfrm>
          <a:off x="4724400" y="383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10</xdr:row>
      <xdr:rowOff>0</xdr:rowOff>
    </xdr:from>
    <xdr:ext cx="184731" cy="264560"/>
    <xdr:sp macro="" textlink="">
      <xdr:nvSpPr>
        <xdr:cNvPr id="1159" name="TextBox 1158">
          <a:extLst>
            <a:ext uri="{FF2B5EF4-FFF2-40B4-BE49-F238E27FC236}">
              <a16:creationId xmlns:a16="http://schemas.microsoft.com/office/drawing/2014/main" id="{2AF62754-B0CA-4514-B758-45F5961F56DC}"/>
            </a:ext>
          </a:extLst>
        </xdr:cNvPr>
        <xdr:cNvSpPr txBox="1"/>
      </xdr:nvSpPr>
      <xdr:spPr>
        <a:xfrm>
          <a:off x="4724400" y="383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10</xdr:row>
      <xdr:rowOff>0</xdr:rowOff>
    </xdr:from>
    <xdr:ext cx="184731" cy="264560"/>
    <xdr:sp macro="" textlink="">
      <xdr:nvSpPr>
        <xdr:cNvPr id="1160" name="TextBox 1159">
          <a:extLst>
            <a:ext uri="{FF2B5EF4-FFF2-40B4-BE49-F238E27FC236}">
              <a16:creationId xmlns:a16="http://schemas.microsoft.com/office/drawing/2014/main" id="{50ADAFFE-25A8-495F-A72C-D85392B5EC8A}"/>
            </a:ext>
          </a:extLst>
        </xdr:cNvPr>
        <xdr:cNvSpPr txBox="1"/>
      </xdr:nvSpPr>
      <xdr:spPr>
        <a:xfrm>
          <a:off x="4724400" y="383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10</xdr:row>
      <xdr:rowOff>0</xdr:rowOff>
    </xdr:from>
    <xdr:ext cx="184731" cy="264560"/>
    <xdr:sp macro="" textlink="">
      <xdr:nvSpPr>
        <xdr:cNvPr id="1161" name="TextBox 1160">
          <a:extLst>
            <a:ext uri="{FF2B5EF4-FFF2-40B4-BE49-F238E27FC236}">
              <a16:creationId xmlns:a16="http://schemas.microsoft.com/office/drawing/2014/main" id="{E3EB175E-2A06-473B-8920-C8FE8A3128AE}"/>
            </a:ext>
          </a:extLst>
        </xdr:cNvPr>
        <xdr:cNvSpPr txBox="1"/>
      </xdr:nvSpPr>
      <xdr:spPr>
        <a:xfrm>
          <a:off x="4724400" y="383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10</xdr:row>
      <xdr:rowOff>0</xdr:rowOff>
    </xdr:from>
    <xdr:ext cx="184731" cy="264560"/>
    <xdr:sp macro="" textlink="">
      <xdr:nvSpPr>
        <xdr:cNvPr id="1162" name="TextBox 1161">
          <a:extLst>
            <a:ext uri="{FF2B5EF4-FFF2-40B4-BE49-F238E27FC236}">
              <a16:creationId xmlns:a16="http://schemas.microsoft.com/office/drawing/2014/main" id="{A7D5F526-B9E4-4F00-8DB8-24CDBB4FA6C4}"/>
            </a:ext>
          </a:extLst>
        </xdr:cNvPr>
        <xdr:cNvSpPr txBox="1"/>
      </xdr:nvSpPr>
      <xdr:spPr>
        <a:xfrm>
          <a:off x="4724400" y="383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10</xdr:row>
      <xdr:rowOff>0</xdr:rowOff>
    </xdr:from>
    <xdr:ext cx="184731" cy="264560"/>
    <xdr:sp macro="" textlink="">
      <xdr:nvSpPr>
        <xdr:cNvPr id="1163" name="TextBox 1162">
          <a:extLst>
            <a:ext uri="{FF2B5EF4-FFF2-40B4-BE49-F238E27FC236}">
              <a16:creationId xmlns:a16="http://schemas.microsoft.com/office/drawing/2014/main" id="{DFF6C46F-E170-4469-A0AF-D733F3ABC766}"/>
            </a:ext>
          </a:extLst>
        </xdr:cNvPr>
        <xdr:cNvSpPr txBox="1"/>
      </xdr:nvSpPr>
      <xdr:spPr>
        <a:xfrm>
          <a:off x="4724400" y="383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11</xdr:row>
      <xdr:rowOff>0</xdr:rowOff>
    </xdr:from>
    <xdr:ext cx="184731" cy="264560"/>
    <xdr:sp macro="" textlink="">
      <xdr:nvSpPr>
        <xdr:cNvPr id="1164" name="TextBox 1163">
          <a:extLst>
            <a:ext uri="{FF2B5EF4-FFF2-40B4-BE49-F238E27FC236}">
              <a16:creationId xmlns:a16="http://schemas.microsoft.com/office/drawing/2014/main" id="{4D3A30D2-3F5B-4D96-B3C1-20E0B902543B}"/>
            </a:ext>
          </a:extLst>
        </xdr:cNvPr>
        <xdr:cNvSpPr txBox="1"/>
      </xdr:nvSpPr>
      <xdr:spPr>
        <a:xfrm>
          <a:off x="4724400" y="4276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11</xdr:row>
      <xdr:rowOff>0</xdr:rowOff>
    </xdr:from>
    <xdr:ext cx="184731" cy="264560"/>
    <xdr:sp macro="" textlink="">
      <xdr:nvSpPr>
        <xdr:cNvPr id="1165" name="TextBox 1164">
          <a:extLst>
            <a:ext uri="{FF2B5EF4-FFF2-40B4-BE49-F238E27FC236}">
              <a16:creationId xmlns:a16="http://schemas.microsoft.com/office/drawing/2014/main" id="{AD881F0F-4778-44CB-92C8-4B524228EFA2}"/>
            </a:ext>
          </a:extLst>
        </xdr:cNvPr>
        <xdr:cNvSpPr txBox="1"/>
      </xdr:nvSpPr>
      <xdr:spPr>
        <a:xfrm>
          <a:off x="4724400" y="4276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11</xdr:row>
      <xdr:rowOff>0</xdr:rowOff>
    </xdr:from>
    <xdr:ext cx="184731" cy="264560"/>
    <xdr:sp macro="" textlink="">
      <xdr:nvSpPr>
        <xdr:cNvPr id="1166" name="TextBox 1165">
          <a:extLst>
            <a:ext uri="{FF2B5EF4-FFF2-40B4-BE49-F238E27FC236}">
              <a16:creationId xmlns:a16="http://schemas.microsoft.com/office/drawing/2014/main" id="{9D724D62-0CB8-4672-BD8C-5A961D71FEBA}"/>
            </a:ext>
          </a:extLst>
        </xdr:cNvPr>
        <xdr:cNvSpPr txBox="1"/>
      </xdr:nvSpPr>
      <xdr:spPr>
        <a:xfrm>
          <a:off x="4724400" y="4276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11</xdr:row>
      <xdr:rowOff>0</xdr:rowOff>
    </xdr:from>
    <xdr:ext cx="184731" cy="264560"/>
    <xdr:sp macro="" textlink="">
      <xdr:nvSpPr>
        <xdr:cNvPr id="1167" name="TextBox 1166">
          <a:extLst>
            <a:ext uri="{FF2B5EF4-FFF2-40B4-BE49-F238E27FC236}">
              <a16:creationId xmlns:a16="http://schemas.microsoft.com/office/drawing/2014/main" id="{818DF203-1129-457D-8A2A-288A0997DB85}"/>
            </a:ext>
          </a:extLst>
        </xdr:cNvPr>
        <xdr:cNvSpPr txBox="1"/>
      </xdr:nvSpPr>
      <xdr:spPr>
        <a:xfrm>
          <a:off x="4724400" y="4276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11</xdr:row>
      <xdr:rowOff>0</xdr:rowOff>
    </xdr:from>
    <xdr:ext cx="184731" cy="264560"/>
    <xdr:sp macro="" textlink="">
      <xdr:nvSpPr>
        <xdr:cNvPr id="1168" name="TextBox 1167">
          <a:extLst>
            <a:ext uri="{FF2B5EF4-FFF2-40B4-BE49-F238E27FC236}">
              <a16:creationId xmlns:a16="http://schemas.microsoft.com/office/drawing/2014/main" id="{437CBF89-4F38-4BC2-81FC-BDB0DEB898DC}"/>
            </a:ext>
          </a:extLst>
        </xdr:cNvPr>
        <xdr:cNvSpPr txBox="1"/>
      </xdr:nvSpPr>
      <xdr:spPr>
        <a:xfrm>
          <a:off x="4724400" y="4276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11</xdr:row>
      <xdr:rowOff>0</xdr:rowOff>
    </xdr:from>
    <xdr:ext cx="184731" cy="264560"/>
    <xdr:sp macro="" textlink="">
      <xdr:nvSpPr>
        <xdr:cNvPr id="1169" name="TextBox 1168">
          <a:extLst>
            <a:ext uri="{FF2B5EF4-FFF2-40B4-BE49-F238E27FC236}">
              <a16:creationId xmlns:a16="http://schemas.microsoft.com/office/drawing/2014/main" id="{591D732A-1CE7-426C-9170-71A158CC7AFE}"/>
            </a:ext>
          </a:extLst>
        </xdr:cNvPr>
        <xdr:cNvSpPr txBox="1"/>
      </xdr:nvSpPr>
      <xdr:spPr>
        <a:xfrm>
          <a:off x="4724400" y="4276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12</xdr:row>
      <xdr:rowOff>0</xdr:rowOff>
    </xdr:from>
    <xdr:ext cx="184731" cy="264560"/>
    <xdr:sp macro="" textlink="">
      <xdr:nvSpPr>
        <xdr:cNvPr id="1170" name="TextBox 1169">
          <a:extLst>
            <a:ext uri="{FF2B5EF4-FFF2-40B4-BE49-F238E27FC236}">
              <a16:creationId xmlns:a16="http://schemas.microsoft.com/office/drawing/2014/main" id="{94631119-689A-4B2A-81F2-179698FE9577}"/>
            </a:ext>
          </a:extLst>
        </xdr:cNvPr>
        <xdr:cNvSpPr txBox="1"/>
      </xdr:nvSpPr>
      <xdr:spPr>
        <a:xfrm>
          <a:off x="4724400" y="471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12</xdr:row>
      <xdr:rowOff>0</xdr:rowOff>
    </xdr:from>
    <xdr:ext cx="184731" cy="264560"/>
    <xdr:sp macro="" textlink="">
      <xdr:nvSpPr>
        <xdr:cNvPr id="1171" name="TextBox 1170">
          <a:extLst>
            <a:ext uri="{FF2B5EF4-FFF2-40B4-BE49-F238E27FC236}">
              <a16:creationId xmlns:a16="http://schemas.microsoft.com/office/drawing/2014/main" id="{E01B8A41-CA70-44BA-BBF1-E233F96F82D6}"/>
            </a:ext>
          </a:extLst>
        </xdr:cNvPr>
        <xdr:cNvSpPr txBox="1"/>
      </xdr:nvSpPr>
      <xdr:spPr>
        <a:xfrm>
          <a:off x="4724400" y="471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12</xdr:row>
      <xdr:rowOff>0</xdr:rowOff>
    </xdr:from>
    <xdr:ext cx="184731" cy="264560"/>
    <xdr:sp macro="" textlink="">
      <xdr:nvSpPr>
        <xdr:cNvPr id="1172" name="TextBox 1171">
          <a:extLst>
            <a:ext uri="{FF2B5EF4-FFF2-40B4-BE49-F238E27FC236}">
              <a16:creationId xmlns:a16="http://schemas.microsoft.com/office/drawing/2014/main" id="{9D16EA94-2ACC-4115-8BD5-4CAFAA73971F}"/>
            </a:ext>
          </a:extLst>
        </xdr:cNvPr>
        <xdr:cNvSpPr txBox="1"/>
      </xdr:nvSpPr>
      <xdr:spPr>
        <a:xfrm>
          <a:off x="4724400" y="471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12</xdr:row>
      <xdr:rowOff>0</xdr:rowOff>
    </xdr:from>
    <xdr:ext cx="184731" cy="264560"/>
    <xdr:sp macro="" textlink="">
      <xdr:nvSpPr>
        <xdr:cNvPr id="1173" name="TextBox 1172">
          <a:extLst>
            <a:ext uri="{FF2B5EF4-FFF2-40B4-BE49-F238E27FC236}">
              <a16:creationId xmlns:a16="http://schemas.microsoft.com/office/drawing/2014/main" id="{8E5E546A-7235-4E7A-B9FA-F0E96F3657E7}"/>
            </a:ext>
          </a:extLst>
        </xdr:cNvPr>
        <xdr:cNvSpPr txBox="1"/>
      </xdr:nvSpPr>
      <xdr:spPr>
        <a:xfrm>
          <a:off x="4724400" y="471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12</xdr:row>
      <xdr:rowOff>0</xdr:rowOff>
    </xdr:from>
    <xdr:ext cx="184731" cy="264560"/>
    <xdr:sp macro="" textlink="">
      <xdr:nvSpPr>
        <xdr:cNvPr id="1174" name="TextBox 1173">
          <a:extLst>
            <a:ext uri="{FF2B5EF4-FFF2-40B4-BE49-F238E27FC236}">
              <a16:creationId xmlns:a16="http://schemas.microsoft.com/office/drawing/2014/main" id="{69F18A93-662C-42B9-B31A-FAFF3559A9DE}"/>
            </a:ext>
          </a:extLst>
        </xdr:cNvPr>
        <xdr:cNvSpPr txBox="1"/>
      </xdr:nvSpPr>
      <xdr:spPr>
        <a:xfrm>
          <a:off x="4724400" y="471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12</xdr:row>
      <xdr:rowOff>0</xdr:rowOff>
    </xdr:from>
    <xdr:ext cx="184731" cy="264560"/>
    <xdr:sp macro="" textlink="">
      <xdr:nvSpPr>
        <xdr:cNvPr id="1175" name="TextBox 1174">
          <a:extLst>
            <a:ext uri="{FF2B5EF4-FFF2-40B4-BE49-F238E27FC236}">
              <a16:creationId xmlns:a16="http://schemas.microsoft.com/office/drawing/2014/main" id="{C8A889CF-9966-4ED8-86B4-3E7E7587FB48}"/>
            </a:ext>
          </a:extLst>
        </xdr:cNvPr>
        <xdr:cNvSpPr txBox="1"/>
      </xdr:nvSpPr>
      <xdr:spPr>
        <a:xfrm>
          <a:off x="4724400" y="471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13</xdr:row>
      <xdr:rowOff>0</xdr:rowOff>
    </xdr:from>
    <xdr:ext cx="184731" cy="264560"/>
    <xdr:sp macro="" textlink="">
      <xdr:nvSpPr>
        <xdr:cNvPr id="1176" name="TextBox 1175">
          <a:extLst>
            <a:ext uri="{FF2B5EF4-FFF2-40B4-BE49-F238E27FC236}">
              <a16:creationId xmlns:a16="http://schemas.microsoft.com/office/drawing/2014/main" id="{36376D8F-B389-4769-A973-0EBF0E7AB4E4}"/>
            </a:ext>
          </a:extLst>
        </xdr:cNvPr>
        <xdr:cNvSpPr txBox="1"/>
      </xdr:nvSpPr>
      <xdr:spPr>
        <a:xfrm>
          <a:off x="4724400" y="515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13</xdr:row>
      <xdr:rowOff>0</xdr:rowOff>
    </xdr:from>
    <xdr:ext cx="184731" cy="264560"/>
    <xdr:sp macro="" textlink="">
      <xdr:nvSpPr>
        <xdr:cNvPr id="1177" name="TextBox 1176">
          <a:extLst>
            <a:ext uri="{FF2B5EF4-FFF2-40B4-BE49-F238E27FC236}">
              <a16:creationId xmlns:a16="http://schemas.microsoft.com/office/drawing/2014/main" id="{C41D9000-6668-466C-B4A7-F4EB5419EF09}"/>
            </a:ext>
          </a:extLst>
        </xdr:cNvPr>
        <xdr:cNvSpPr txBox="1"/>
      </xdr:nvSpPr>
      <xdr:spPr>
        <a:xfrm>
          <a:off x="4724400" y="515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13</xdr:row>
      <xdr:rowOff>0</xdr:rowOff>
    </xdr:from>
    <xdr:ext cx="184731" cy="264560"/>
    <xdr:sp macro="" textlink="">
      <xdr:nvSpPr>
        <xdr:cNvPr id="1178" name="TextBox 1177">
          <a:extLst>
            <a:ext uri="{FF2B5EF4-FFF2-40B4-BE49-F238E27FC236}">
              <a16:creationId xmlns:a16="http://schemas.microsoft.com/office/drawing/2014/main" id="{EE1988C4-41B5-4067-B150-66E4354601E2}"/>
            </a:ext>
          </a:extLst>
        </xdr:cNvPr>
        <xdr:cNvSpPr txBox="1"/>
      </xdr:nvSpPr>
      <xdr:spPr>
        <a:xfrm>
          <a:off x="4724400" y="515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13</xdr:row>
      <xdr:rowOff>0</xdr:rowOff>
    </xdr:from>
    <xdr:ext cx="184731" cy="264560"/>
    <xdr:sp macro="" textlink="">
      <xdr:nvSpPr>
        <xdr:cNvPr id="1179" name="TextBox 1178">
          <a:extLst>
            <a:ext uri="{FF2B5EF4-FFF2-40B4-BE49-F238E27FC236}">
              <a16:creationId xmlns:a16="http://schemas.microsoft.com/office/drawing/2014/main" id="{56640219-C4BF-4FC8-8D1D-A17A9AD20F47}"/>
            </a:ext>
          </a:extLst>
        </xdr:cNvPr>
        <xdr:cNvSpPr txBox="1"/>
      </xdr:nvSpPr>
      <xdr:spPr>
        <a:xfrm>
          <a:off x="4724400" y="515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13</xdr:row>
      <xdr:rowOff>0</xdr:rowOff>
    </xdr:from>
    <xdr:ext cx="184731" cy="264560"/>
    <xdr:sp macro="" textlink="">
      <xdr:nvSpPr>
        <xdr:cNvPr id="1180" name="TextBox 1179">
          <a:extLst>
            <a:ext uri="{FF2B5EF4-FFF2-40B4-BE49-F238E27FC236}">
              <a16:creationId xmlns:a16="http://schemas.microsoft.com/office/drawing/2014/main" id="{8EFACDE4-10C1-4A5F-9B80-F2109D587B91}"/>
            </a:ext>
          </a:extLst>
        </xdr:cNvPr>
        <xdr:cNvSpPr txBox="1"/>
      </xdr:nvSpPr>
      <xdr:spPr>
        <a:xfrm>
          <a:off x="4724400" y="515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13</xdr:row>
      <xdr:rowOff>0</xdr:rowOff>
    </xdr:from>
    <xdr:ext cx="184731" cy="264560"/>
    <xdr:sp macro="" textlink="">
      <xdr:nvSpPr>
        <xdr:cNvPr id="1181" name="TextBox 1180">
          <a:extLst>
            <a:ext uri="{FF2B5EF4-FFF2-40B4-BE49-F238E27FC236}">
              <a16:creationId xmlns:a16="http://schemas.microsoft.com/office/drawing/2014/main" id="{EC32A621-3A7E-45E2-AD17-03AB3B7420E8}"/>
            </a:ext>
          </a:extLst>
        </xdr:cNvPr>
        <xdr:cNvSpPr txBox="1"/>
      </xdr:nvSpPr>
      <xdr:spPr>
        <a:xfrm>
          <a:off x="4724400" y="515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4</xdr:row>
      <xdr:rowOff>0</xdr:rowOff>
    </xdr:from>
    <xdr:ext cx="184731" cy="264560"/>
    <xdr:sp macro="" textlink="">
      <xdr:nvSpPr>
        <xdr:cNvPr id="1182" name="TextBox 1181">
          <a:extLst>
            <a:ext uri="{FF2B5EF4-FFF2-40B4-BE49-F238E27FC236}">
              <a16:creationId xmlns:a16="http://schemas.microsoft.com/office/drawing/2014/main" id="{ED96E1B0-ADB0-459A-9539-489FCA599D8F}"/>
            </a:ext>
          </a:extLst>
        </xdr:cNvPr>
        <xdr:cNvSpPr txBox="1"/>
      </xdr:nvSpPr>
      <xdr:spPr>
        <a:xfrm>
          <a:off x="4724400" y="120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4</xdr:row>
      <xdr:rowOff>0</xdr:rowOff>
    </xdr:from>
    <xdr:ext cx="184731" cy="264560"/>
    <xdr:sp macro="" textlink="">
      <xdr:nvSpPr>
        <xdr:cNvPr id="1183" name="TextBox 1182">
          <a:extLst>
            <a:ext uri="{FF2B5EF4-FFF2-40B4-BE49-F238E27FC236}">
              <a16:creationId xmlns:a16="http://schemas.microsoft.com/office/drawing/2014/main" id="{3358764B-2F3C-446A-9438-033C301F10DC}"/>
            </a:ext>
          </a:extLst>
        </xdr:cNvPr>
        <xdr:cNvSpPr txBox="1"/>
      </xdr:nvSpPr>
      <xdr:spPr>
        <a:xfrm>
          <a:off x="4724400" y="120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5</xdr:row>
      <xdr:rowOff>0</xdr:rowOff>
    </xdr:from>
    <xdr:ext cx="184731" cy="264560"/>
    <xdr:sp macro="" textlink="">
      <xdr:nvSpPr>
        <xdr:cNvPr id="1184" name="TextBox 1183">
          <a:extLst>
            <a:ext uri="{FF2B5EF4-FFF2-40B4-BE49-F238E27FC236}">
              <a16:creationId xmlns:a16="http://schemas.microsoft.com/office/drawing/2014/main" id="{61746EC1-BF81-45E7-A611-48213E949F88}"/>
            </a:ext>
          </a:extLst>
        </xdr:cNvPr>
        <xdr:cNvSpPr txBox="1"/>
      </xdr:nvSpPr>
      <xdr:spPr>
        <a:xfrm>
          <a:off x="4724400" y="1647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5</xdr:row>
      <xdr:rowOff>0</xdr:rowOff>
    </xdr:from>
    <xdr:ext cx="184731" cy="264560"/>
    <xdr:sp macro="" textlink="">
      <xdr:nvSpPr>
        <xdr:cNvPr id="1185" name="TextBox 1184">
          <a:extLst>
            <a:ext uri="{FF2B5EF4-FFF2-40B4-BE49-F238E27FC236}">
              <a16:creationId xmlns:a16="http://schemas.microsoft.com/office/drawing/2014/main" id="{D37C9D0B-B251-4F00-B7B2-DCC94A5E1C16}"/>
            </a:ext>
          </a:extLst>
        </xdr:cNvPr>
        <xdr:cNvSpPr txBox="1"/>
      </xdr:nvSpPr>
      <xdr:spPr>
        <a:xfrm>
          <a:off x="4724400" y="1647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6</xdr:row>
      <xdr:rowOff>0</xdr:rowOff>
    </xdr:from>
    <xdr:ext cx="184731" cy="264560"/>
    <xdr:sp macro="" textlink="">
      <xdr:nvSpPr>
        <xdr:cNvPr id="1186" name="TextBox 1185">
          <a:extLst>
            <a:ext uri="{FF2B5EF4-FFF2-40B4-BE49-F238E27FC236}">
              <a16:creationId xmlns:a16="http://schemas.microsoft.com/office/drawing/2014/main" id="{2EF56CA9-4797-46FD-96C7-2DD6A3217677}"/>
            </a:ext>
          </a:extLst>
        </xdr:cNvPr>
        <xdr:cNvSpPr txBox="1"/>
      </xdr:nvSpPr>
      <xdr:spPr>
        <a:xfrm>
          <a:off x="4724400" y="2085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6</xdr:row>
      <xdr:rowOff>0</xdr:rowOff>
    </xdr:from>
    <xdr:ext cx="184731" cy="264560"/>
    <xdr:sp macro="" textlink="">
      <xdr:nvSpPr>
        <xdr:cNvPr id="1187" name="TextBox 1186">
          <a:extLst>
            <a:ext uri="{FF2B5EF4-FFF2-40B4-BE49-F238E27FC236}">
              <a16:creationId xmlns:a16="http://schemas.microsoft.com/office/drawing/2014/main" id="{84DFA970-5A1F-4E37-BB4A-E0EDBE4434E0}"/>
            </a:ext>
          </a:extLst>
        </xdr:cNvPr>
        <xdr:cNvSpPr txBox="1"/>
      </xdr:nvSpPr>
      <xdr:spPr>
        <a:xfrm>
          <a:off x="4724400" y="2085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7</xdr:row>
      <xdr:rowOff>0</xdr:rowOff>
    </xdr:from>
    <xdr:ext cx="184731" cy="264560"/>
    <xdr:sp macro="" textlink="">
      <xdr:nvSpPr>
        <xdr:cNvPr id="1188" name="TextBox 1187">
          <a:extLst>
            <a:ext uri="{FF2B5EF4-FFF2-40B4-BE49-F238E27FC236}">
              <a16:creationId xmlns:a16="http://schemas.microsoft.com/office/drawing/2014/main" id="{ED0DD410-3879-4C48-84EB-C9E38E635A92}"/>
            </a:ext>
          </a:extLst>
        </xdr:cNvPr>
        <xdr:cNvSpPr txBox="1"/>
      </xdr:nvSpPr>
      <xdr:spPr>
        <a:xfrm>
          <a:off x="4724400" y="2524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7</xdr:row>
      <xdr:rowOff>0</xdr:rowOff>
    </xdr:from>
    <xdr:ext cx="184731" cy="264560"/>
    <xdr:sp macro="" textlink="">
      <xdr:nvSpPr>
        <xdr:cNvPr id="1189" name="TextBox 1188">
          <a:extLst>
            <a:ext uri="{FF2B5EF4-FFF2-40B4-BE49-F238E27FC236}">
              <a16:creationId xmlns:a16="http://schemas.microsoft.com/office/drawing/2014/main" id="{7C1A1C37-1E4B-4878-B45F-9797710204C7}"/>
            </a:ext>
          </a:extLst>
        </xdr:cNvPr>
        <xdr:cNvSpPr txBox="1"/>
      </xdr:nvSpPr>
      <xdr:spPr>
        <a:xfrm>
          <a:off x="4724400" y="2524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8</xdr:row>
      <xdr:rowOff>0</xdr:rowOff>
    </xdr:from>
    <xdr:ext cx="184731" cy="264560"/>
    <xdr:sp macro="" textlink="">
      <xdr:nvSpPr>
        <xdr:cNvPr id="1190" name="TextBox 1189">
          <a:extLst>
            <a:ext uri="{FF2B5EF4-FFF2-40B4-BE49-F238E27FC236}">
              <a16:creationId xmlns:a16="http://schemas.microsoft.com/office/drawing/2014/main" id="{3271B9D5-AB1D-4D7D-A240-B755BC7E2A30}"/>
            </a:ext>
          </a:extLst>
        </xdr:cNvPr>
        <xdr:cNvSpPr txBox="1"/>
      </xdr:nvSpPr>
      <xdr:spPr>
        <a:xfrm>
          <a:off x="4724400" y="2962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8</xdr:row>
      <xdr:rowOff>0</xdr:rowOff>
    </xdr:from>
    <xdr:ext cx="184731" cy="264560"/>
    <xdr:sp macro="" textlink="">
      <xdr:nvSpPr>
        <xdr:cNvPr id="1191" name="TextBox 1190">
          <a:extLst>
            <a:ext uri="{FF2B5EF4-FFF2-40B4-BE49-F238E27FC236}">
              <a16:creationId xmlns:a16="http://schemas.microsoft.com/office/drawing/2014/main" id="{C92A3BB7-A1C5-422C-9698-4E7CF67FB480}"/>
            </a:ext>
          </a:extLst>
        </xdr:cNvPr>
        <xdr:cNvSpPr txBox="1"/>
      </xdr:nvSpPr>
      <xdr:spPr>
        <a:xfrm>
          <a:off x="4724400" y="2962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9</xdr:row>
      <xdr:rowOff>0</xdr:rowOff>
    </xdr:from>
    <xdr:ext cx="184731" cy="264560"/>
    <xdr:sp macro="" textlink="">
      <xdr:nvSpPr>
        <xdr:cNvPr id="1192" name="TextBox 1191">
          <a:extLst>
            <a:ext uri="{FF2B5EF4-FFF2-40B4-BE49-F238E27FC236}">
              <a16:creationId xmlns:a16="http://schemas.microsoft.com/office/drawing/2014/main" id="{541AD004-57B6-49BD-8970-103998F1C95C}"/>
            </a:ext>
          </a:extLst>
        </xdr:cNvPr>
        <xdr:cNvSpPr txBox="1"/>
      </xdr:nvSpPr>
      <xdr:spPr>
        <a:xfrm>
          <a:off x="4724400" y="3400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9</xdr:row>
      <xdr:rowOff>0</xdr:rowOff>
    </xdr:from>
    <xdr:ext cx="184731" cy="264560"/>
    <xdr:sp macro="" textlink="">
      <xdr:nvSpPr>
        <xdr:cNvPr id="1193" name="TextBox 1192">
          <a:extLst>
            <a:ext uri="{FF2B5EF4-FFF2-40B4-BE49-F238E27FC236}">
              <a16:creationId xmlns:a16="http://schemas.microsoft.com/office/drawing/2014/main" id="{E1E18D87-CE88-476C-B9BC-2C713AC6927C}"/>
            </a:ext>
          </a:extLst>
        </xdr:cNvPr>
        <xdr:cNvSpPr txBox="1"/>
      </xdr:nvSpPr>
      <xdr:spPr>
        <a:xfrm>
          <a:off x="4724400" y="3400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10</xdr:row>
      <xdr:rowOff>0</xdr:rowOff>
    </xdr:from>
    <xdr:ext cx="184731" cy="264560"/>
    <xdr:sp macro="" textlink="">
      <xdr:nvSpPr>
        <xdr:cNvPr id="1194" name="TextBox 1193">
          <a:extLst>
            <a:ext uri="{FF2B5EF4-FFF2-40B4-BE49-F238E27FC236}">
              <a16:creationId xmlns:a16="http://schemas.microsoft.com/office/drawing/2014/main" id="{59F19961-52CC-4C56-9D33-43A44A6223BD}"/>
            </a:ext>
          </a:extLst>
        </xdr:cNvPr>
        <xdr:cNvSpPr txBox="1"/>
      </xdr:nvSpPr>
      <xdr:spPr>
        <a:xfrm>
          <a:off x="4724400" y="383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10</xdr:row>
      <xdr:rowOff>0</xdr:rowOff>
    </xdr:from>
    <xdr:ext cx="184731" cy="264560"/>
    <xdr:sp macro="" textlink="">
      <xdr:nvSpPr>
        <xdr:cNvPr id="1195" name="TextBox 1194">
          <a:extLst>
            <a:ext uri="{FF2B5EF4-FFF2-40B4-BE49-F238E27FC236}">
              <a16:creationId xmlns:a16="http://schemas.microsoft.com/office/drawing/2014/main" id="{79826A4C-8084-4B4E-A7F0-EFA7E96300EB}"/>
            </a:ext>
          </a:extLst>
        </xdr:cNvPr>
        <xdr:cNvSpPr txBox="1"/>
      </xdr:nvSpPr>
      <xdr:spPr>
        <a:xfrm>
          <a:off x="4724400" y="383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11</xdr:row>
      <xdr:rowOff>0</xdr:rowOff>
    </xdr:from>
    <xdr:ext cx="184731" cy="264560"/>
    <xdr:sp macro="" textlink="">
      <xdr:nvSpPr>
        <xdr:cNvPr id="1196" name="TextBox 1195">
          <a:extLst>
            <a:ext uri="{FF2B5EF4-FFF2-40B4-BE49-F238E27FC236}">
              <a16:creationId xmlns:a16="http://schemas.microsoft.com/office/drawing/2014/main" id="{F14C8B79-C116-4134-8471-F3D4377DD1DC}"/>
            </a:ext>
          </a:extLst>
        </xdr:cNvPr>
        <xdr:cNvSpPr txBox="1"/>
      </xdr:nvSpPr>
      <xdr:spPr>
        <a:xfrm>
          <a:off x="4724400" y="4276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11</xdr:row>
      <xdr:rowOff>0</xdr:rowOff>
    </xdr:from>
    <xdr:ext cx="184731" cy="264560"/>
    <xdr:sp macro="" textlink="">
      <xdr:nvSpPr>
        <xdr:cNvPr id="1197" name="TextBox 1196">
          <a:extLst>
            <a:ext uri="{FF2B5EF4-FFF2-40B4-BE49-F238E27FC236}">
              <a16:creationId xmlns:a16="http://schemas.microsoft.com/office/drawing/2014/main" id="{F5846CCB-0D66-403B-840B-39E9885C8751}"/>
            </a:ext>
          </a:extLst>
        </xdr:cNvPr>
        <xdr:cNvSpPr txBox="1"/>
      </xdr:nvSpPr>
      <xdr:spPr>
        <a:xfrm>
          <a:off x="4724400" y="4276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12</xdr:row>
      <xdr:rowOff>0</xdr:rowOff>
    </xdr:from>
    <xdr:ext cx="184731" cy="264560"/>
    <xdr:sp macro="" textlink="">
      <xdr:nvSpPr>
        <xdr:cNvPr id="1198" name="TextBox 1197">
          <a:extLst>
            <a:ext uri="{FF2B5EF4-FFF2-40B4-BE49-F238E27FC236}">
              <a16:creationId xmlns:a16="http://schemas.microsoft.com/office/drawing/2014/main" id="{D1FDB090-F2E6-42CE-8362-3DB14071C0E9}"/>
            </a:ext>
          </a:extLst>
        </xdr:cNvPr>
        <xdr:cNvSpPr txBox="1"/>
      </xdr:nvSpPr>
      <xdr:spPr>
        <a:xfrm>
          <a:off x="4724400" y="471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12</xdr:row>
      <xdr:rowOff>0</xdr:rowOff>
    </xdr:from>
    <xdr:ext cx="184731" cy="264560"/>
    <xdr:sp macro="" textlink="">
      <xdr:nvSpPr>
        <xdr:cNvPr id="1199" name="TextBox 1198">
          <a:extLst>
            <a:ext uri="{FF2B5EF4-FFF2-40B4-BE49-F238E27FC236}">
              <a16:creationId xmlns:a16="http://schemas.microsoft.com/office/drawing/2014/main" id="{38BF4E0E-3CC9-469B-9F39-A6EFD7376A73}"/>
            </a:ext>
          </a:extLst>
        </xdr:cNvPr>
        <xdr:cNvSpPr txBox="1"/>
      </xdr:nvSpPr>
      <xdr:spPr>
        <a:xfrm>
          <a:off x="4724400" y="471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13</xdr:row>
      <xdr:rowOff>0</xdr:rowOff>
    </xdr:from>
    <xdr:ext cx="184731" cy="264560"/>
    <xdr:sp macro="" textlink="">
      <xdr:nvSpPr>
        <xdr:cNvPr id="1200" name="TextBox 1199">
          <a:extLst>
            <a:ext uri="{FF2B5EF4-FFF2-40B4-BE49-F238E27FC236}">
              <a16:creationId xmlns:a16="http://schemas.microsoft.com/office/drawing/2014/main" id="{61C66172-B000-4632-B286-A619B392B74F}"/>
            </a:ext>
          </a:extLst>
        </xdr:cNvPr>
        <xdr:cNvSpPr txBox="1"/>
      </xdr:nvSpPr>
      <xdr:spPr>
        <a:xfrm>
          <a:off x="4724400" y="515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13</xdr:row>
      <xdr:rowOff>0</xdr:rowOff>
    </xdr:from>
    <xdr:ext cx="184731" cy="264560"/>
    <xdr:sp macro="" textlink="">
      <xdr:nvSpPr>
        <xdr:cNvPr id="1201" name="TextBox 1200">
          <a:extLst>
            <a:ext uri="{FF2B5EF4-FFF2-40B4-BE49-F238E27FC236}">
              <a16:creationId xmlns:a16="http://schemas.microsoft.com/office/drawing/2014/main" id="{D78F2CAD-5D44-4948-A1F5-A48180D3ACCB}"/>
            </a:ext>
          </a:extLst>
        </xdr:cNvPr>
        <xdr:cNvSpPr txBox="1"/>
      </xdr:nvSpPr>
      <xdr:spPr>
        <a:xfrm>
          <a:off x="4724400" y="515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4</xdr:row>
      <xdr:rowOff>0</xdr:rowOff>
    </xdr:from>
    <xdr:ext cx="184731" cy="264560"/>
    <xdr:sp macro="" textlink="">
      <xdr:nvSpPr>
        <xdr:cNvPr id="1202" name="TextBox 1201">
          <a:extLst>
            <a:ext uri="{FF2B5EF4-FFF2-40B4-BE49-F238E27FC236}">
              <a16:creationId xmlns:a16="http://schemas.microsoft.com/office/drawing/2014/main" id="{38D81B7D-7C2A-4162-AC47-65EE683CD592}"/>
            </a:ext>
          </a:extLst>
        </xdr:cNvPr>
        <xdr:cNvSpPr txBox="1"/>
      </xdr:nvSpPr>
      <xdr:spPr>
        <a:xfrm>
          <a:off x="4724400" y="120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4</xdr:row>
      <xdr:rowOff>0</xdr:rowOff>
    </xdr:from>
    <xdr:ext cx="184731" cy="264560"/>
    <xdr:sp macro="" textlink="">
      <xdr:nvSpPr>
        <xdr:cNvPr id="1203" name="TextBox 1202">
          <a:extLst>
            <a:ext uri="{FF2B5EF4-FFF2-40B4-BE49-F238E27FC236}">
              <a16:creationId xmlns:a16="http://schemas.microsoft.com/office/drawing/2014/main" id="{DC6315E0-4B17-4F79-AC63-BCEE380BE667}"/>
            </a:ext>
          </a:extLst>
        </xdr:cNvPr>
        <xdr:cNvSpPr txBox="1"/>
      </xdr:nvSpPr>
      <xdr:spPr>
        <a:xfrm>
          <a:off x="4724400" y="120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4</xdr:row>
      <xdr:rowOff>0</xdr:rowOff>
    </xdr:from>
    <xdr:ext cx="184731" cy="264560"/>
    <xdr:sp macro="" textlink="">
      <xdr:nvSpPr>
        <xdr:cNvPr id="1204" name="TextBox 1203">
          <a:extLst>
            <a:ext uri="{FF2B5EF4-FFF2-40B4-BE49-F238E27FC236}">
              <a16:creationId xmlns:a16="http://schemas.microsoft.com/office/drawing/2014/main" id="{79EB38AB-DC18-4169-A1E6-D7F21023AC74}"/>
            </a:ext>
          </a:extLst>
        </xdr:cNvPr>
        <xdr:cNvSpPr txBox="1"/>
      </xdr:nvSpPr>
      <xdr:spPr>
        <a:xfrm>
          <a:off x="4724400" y="120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5</xdr:row>
      <xdr:rowOff>0</xdr:rowOff>
    </xdr:from>
    <xdr:ext cx="184731" cy="264560"/>
    <xdr:sp macro="" textlink="">
      <xdr:nvSpPr>
        <xdr:cNvPr id="1205" name="TextBox 1204">
          <a:extLst>
            <a:ext uri="{FF2B5EF4-FFF2-40B4-BE49-F238E27FC236}">
              <a16:creationId xmlns:a16="http://schemas.microsoft.com/office/drawing/2014/main" id="{1010D99A-AC53-4381-B35F-FF27F24D7103}"/>
            </a:ext>
          </a:extLst>
        </xdr:cNvPr>
        <xdr:cNvSpPr txBox="1"/>
      </xdr:nvSpPr>
      <xdr:spPr>
        <a:xfrm>
          <a:off x="4724400" y="1647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5</xdr:row>
      <xdr:rowOff>0</xdr:rowOff>
    </xdr:from>
    <xdr:ext cx="184731" cy="264560"/>
    <xdr:sp macro="" textlink="">
      <xdr:nvSpPr>
        <xdr:cNvPr id="1206" name="TextBox 1205">
          <a:extLst>
            <a:ext uri="{FF2B5EF4-FFF2-40B4-BE49-F238E27FC236}">
              <a16:creationId xmlns:a16="http://schemas.microsoft.com/office/drawing/2014/main" id="{679E17E1-5651-4E23-A928-9B0CA075EB8B}"/>
            </a:ext>
          </a:extLst>
        </xdr:cNvPr>
        <xdr:cNvSpPr txBox="1"/>
      </xdr:nvSpPr>
      <xdr:spPr>
        <a:xfrm>
          <a:off x="4724400" y="1647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5</xdr:row>
      <xdr:rowOff>0</xdr:rowOff>
    </xdr:from>
    <xdr:ext cx="184731" cy="264560"/>
    <xdr:sp macro="" textlink="">
      <xdr:nvSpPr>
        <xdr:cNvPr id="1207" name="TextBox 1206">
          <a:extLst>
            <a:ext uri="{FF2B5EF4-FFF2-40B4-BE49-F238E27FC236}">
              <a16:creationId xmlns:a16="http://schemas.microsoft.com/office/drawing/2014/main" id="{522309F5-4CDB-4DA5-9FAB-494AAEC31218}"/>
            </a:ext>
          </a:extLst>
        </xdr:cNvPr>
        <xdr:cNvSpPr txBox="1"/>
      </xdr:nvSpPr>
      <xdr:spPr>
        <a:xfrm>
          <a:off x="4724400" y="1647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6</xdr:row>
      <xdr:rowOff>0</xdr:rowOff>
    </xdr:from>
    <xdr:ext cx="184731" cy="264560"/>
    <xdr:sp macro="" textlink="">
      <xdr:nvSpPr>
        <xdr:cNvPr id="1208" name="TextBox 1207">
          <a:extLst>
            <a:ext uri="{FF2B5EF4-FFF2-40B4-BE49-F238E27FC236}">
              <a16:creationId xmlns:a16="http://schemas.microsoft.com/office/drawing/2014/main" id="{2C8C4457-3D47-4A36-9769-05A25A0C3B05}"/>
            </a:ext>
          </a:extLst>
        </xdr:cNvPr>
        <xdr:cNvSpPr txBox="1"/>
      </xdr:nvSpPr>
      <xdr:spPr>
        <a:xfrm>
          <a:off x="4724400" y="2085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6</xdr:row>
      <xdr:rowOff>0</xdr:rowOff>
    </xdr:from>
    <xdr:ext cx="184731" cy="264560"/>
    <xdr:sp macro="" textlink="">
      <xdr:nvSpPr>
        <xdr:cNvPr id="1209" name="TextBox 1208">
          <a:extLst>
            <a:ext uri="{FF2B5EF4-FFF2-40B4-BE49-F238E27FC236}">
              <a16:creationId xmlns:a16="http://schemas.microsoft.com/office/drawing/2014/main" id="{A9316EAB-EF70-40DD-B82F-E9E042542BFA}"/>
            </a:ext>
          </a:extLst>
        </xdr:cNvPr>
        <xdr:cNvSpPr txBox="1"/>
      </xdr:nvSpPr>
      <xdr:spPr>
        <a:xfrm>
          <a:off x="4724400" y="2085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6</xdr:row>
      <xdr:rowOff>0</xdr:rowOff>
    </xdr:from>
    <xdr:ext cx="184731" cy="264560"/>
    <xdr:sp macro="" textlink="">
      <xdr:nvSpPr>
        <xdr:cNvPr id="1210" name="TextBox 1209">
          <a:extLst>
            <a:ext uri="{FF2B5EF4-FFF2-40B4-BE49-F238E27FC236}">
              <a16:creationId xmlns:a16="http://schemas.microsoft.com/office/drawing/2014/main" id="{422932BA-7868-43A4-B60D-443685E14C04}"/>
            </a:ext>
          </a:extLst>
        </xdr:cNvPr>
        <xdr:cNvSpPr txBox="1"/>
      </xdr:nvSpPr>
      <xdr:spPr>
        <a:xfrm>
          <a:off x="4724400" y="2085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7</xdr:row>
      <xdr:rowOff>0</xdr:rowOff>
    </xdr:from>
    <xdr:ext cx="184731" cy="264560"/>
    <xdr:sp macro="" textlink="">
      <xdr:nvSpPr>
        <xdr:cNvPr id="1211" name="TextBox 1210">
          <a:extLst>
            <a:ext uri="{FF2B5EF4-FFF2-40B4-BE49-F238E27FC236}">
              <a16:creationId xmlns:a16="http://schemas.microsoft.com/office/drawing/2014/main" id="{4B84A31C-3E4D-45CB-B070-E1E8928C75A0}"/>
            </a:ext>
          </a:extLst>
        </xdr:cNvPr>
        <xdr:cNvSpPr txBox="1"/>
      </xdr:nvSpPr>
      <xdr:spPr>
        <a:xfrm>
          <a:off x="4724400" y="2524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7</xdr:row>
      <xdr:rowOff>0</xdr:rowOff>
    </xdr:from>
    <xdr:ext cx="184731" cy="264560"/>
    <xdr:sp macro="" textlink="">
      <xdr:nvSpPr>
        <xdr:cNvPr id="1212" name="TextBox 1211">
          <a:extLst>
            <a:ext uri="{FF2B5EF4-FFF2-40B4-BE49-F238E27FC236}">
              <a16:creationId xmlns:a16="http://schemas.microsoft.com/office/drawing/2014/main" id="{B212AC68-EBA5-4DF6-9C88-4115A286802D}"/>
            </a:ext>
          </a:extLst>
        </xdr:cNvPr>
        <xdr:cNvSpPr txBox="1"/>
      </xdr:nvSpPr>
      <xdr:spPr>
        <a:xfrm>
          <a:off x="4724400" y="2524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7</xdr:row>
      <xdr:rowOff>0</xdr:rowOff>
    </xdr:from>
    <xdr:ext cx="184731" cy="264560"/>
    <xdr:sp macro="" textlink="">
      <xdr:nvSpPr>
        <xdr:cNvPr id="1213" name="TextBox 1212">
          <a:extLst>
            <a:ext uri="{FF2B5EF4-FFF2-40B4-BE49-F238E27FC236}">
              <a16:creationId xmlns:a16="http://schemas.microsoft.com/office/drawing/2014/main" id="{2D85A2EB-110F-44AF-82B7-569A6639F895}"/>
            </a:ext>
          </a:extLst>
        </xdr:cNvPr>
        <xdr:cNvSpPr txBox="1"/>
      </xdr:nvSpPr>
      <xdr:spPr>
        <a:xfrm>
          <a:off x="4724400" y="2524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8</xdr:row>
      <xdr:rowOff>0</xdr:rowOff>
    </xdr:from>
    <xdr:ext cx="184731" cy="264560"/>
    <xdr:sp macro="" textlink="">
      <xdr:nvSpPr>
        <xdr:cNvPr id="1214" name="TextBox 1213">
          <a:extLst>
            <a:ext uri="{FF2B5EF4-FFF2-40B4-BE49-F238E27FC236}">
              <a16:creationId xmlns:a16="http://schemas.microsoft.com/office/drawing/2014/main" id="{A5CADF22-9EC9-42D9-9F07-2CDBFBF9AEBE}"/>
            </a:ext>
          </a:extLst>
        </xdr:cNvPr>
        <xdr:cNvSpPr txBox="1"/>
      </xdr:nvSpPr>
      <xdr:spPr>
        <a:xfrm>
          <a:off x="4724400" y="2962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8</xdr:row>
      <xdr:rowOff>0</xdr:rowOff>
    </xdr:from>
    <xdr:ext cx="184731" cy="264560"/>
    <xdr:sp macro="" textlink="">
      <xdr:nvSpPr>
        <xdr:cNvPr id="1215" name="TextBox 1214">
          <a:extLst>
            <a:ext uri="{FF2B5EF4-FFF2-40B4-BE49-F238E27FC236}">
              <a16:creationId xmlns:a16="http://schemas.microsoft.com/office/drawing/2014/main" id="{21B15CA9-8755-4F5A-A23E-58F746D26BE9}"/>
            </a:ext>
          </a:extLst>
        </xdr:cNvPr>
        <xdr:cNvSpPr txBox="1"/>
      </xdr:nvSpPr>
      <xdr:spPr>
        <a:xfrm>
          <a:off x="4724400" y="2962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8</xdr:row>
      <xdr:rowOff>0</xdr:rowOff>
    </xdr:from>
    <xdr:ext cx="184731" cy="264560"/>
    <xdr:sp macro="" textlink="">
      <xdr:nvSpPr>
        <xdr:cNvPr id="1216" name="TextBox 1215">
          <a:extLst>
            <a:ext uri="{FF2B5EF4-FFF2-40B4-BE49-F238E27FC236}">
              <a16:creationId xmlns:a16="http://schemas.microsoft.com/office/drawing/2014/main" id="{32514845-5829-4A1E-9365-26CBF29ED85F}"/>
            </a:ext>
          </a:extLst>
        </xdr:cNvPr>
        <xdr:cNvSpPr txBox="1"/>
      </xdr:nvSpPr>
      <xdr:spPr>
        <a:xfrm>
          <a:off x="4724400" y="2962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9</xdr:row>
      <xdr:rowOff>0</xdr:rowOff>
    </xdr:from>
    <xdr:ext cx="184731" cy="264560"/>
    <xdr:sp macro="" textlink="">
      <xdr:nvSpPr>
        <xdr:cNvPr id="1217" name="TextBox 1216">
          <a:extLst>
            <a:ext uri="{FF2B5EF4-FFF2-40B4-BE49-F238E27FC236}">
              <a16:creationId xmlns:a16="http://schemas.microsoft.com/office/drawing/2014/main" id="{566E8E28-ED7C-4E1B-9C75-5907F95A07B5}"/>
            </a:ext>
          </a:extLst>
        </xdr:cNvPr>
        <xdr:cNvSpPr txBox="1"/>
      </xdr:nvSpPr>
      <xdr:spPr>
        <a:xfrm>
          <a:off x="4724400" y="3400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9</xdr:row>
      <xdr:rowOff>0</xdr:rowOff>
    </xdr:from>
    <xdr:ext cx="184731" cy="264560"/>
    <xdr:sp macro="" textlink="">
      <xdr:nvSpPr>
        <xdr:cNvPr id="1218" name="TextBox 1217">
          <a:extLst>
            <a:ext uri="{FF2B5EF4-FFF2-40B4-BE49-F238E27FC236}">
              <a16:creationId xmlns:a16="http://schemas.microsoft.com/office/drawing/2014/main" id="{8AF7688D-15A6-4544-8016-ED24ADE4E50C}"/>
            </a:ext>
          </a:extLst>
        </xdr:cNvPr>
        <xdr:cNvSpPr txBox="1"/>
      </xdr:nvSpPr>
      <xdr:spPr>
        <a:xfrm>
          <a:off x="4724400" y="3400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9</xdr:row>
      <xdr:rowOff>0</xdr:rowOff>
    </xdr:from>
    <xdr:ext cx="184731" cy="264560"/>
    <xdr:sp macro="" textlink="">
      <xdr:nvSpPr>
        <xdr:cNvPr id="1219" name="TextBox 1218">
          <a:extLst>
            <a:ext uri="{FF2B5EF4-FFF2-40B4-BE49-F238E27FC236}">
              <a16:creationId xmlns:a16="http://schemas.microsoft.com/office/drawing/2014/main" id="{0630AA6F-208B-410C-B294-2EF5BF4D07EF}"/>
            </a:ext>
          </a:extLst>
        </xdr:cNvPr>
        <xdr:cNvSpPr txBox="1"/>
      </xdr:nvSpPr>
      <xdr:spPr>
        <a:xfrm>
          <a:off x="4724400" y="3400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10</xdr:row>
      <xdr:rowOff>0</xdr:rowOff>
    </xdr:from>
    <xdr:ext cx="184731" cy="264560"/>
    <xdr:sp macro="" textlink="">
      <xdr:nvSpPr>
        <xdr:cNvPr id="1220" name="TextBox 1219">
          <a:extLst>
            <a:ext uri="{FF2B5EF4-FFF2-40B4-BE49-F238E27FC236}">
              <a16:creationId xmlns:a16="http://schemas.microsoft.com/office/drawing/2014/main" id="{E6A9628E-CE74-4E3A-B6BB-1B708537DAD2}"/>
            </a:ext>
          </a:extLst>
        </xdr:cNvPr>
        <xdr:cNvSpPr txBox="1"/>
      </xdr:nvSpPr>
      <xdr:spPr>
        <a:xfrm>
          <a:off x="4724400" y="383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10</xdr:row>
      <xdr:rowOff>0</xdr:rowOff>
    </xdr:from>
    <xdr:ext cx="184731" cy="264560"/>
    <xdr:sp macro="" textlink="">
      <xdr:nvSpPr>
        <xdr:cNvPr id="1221" name="TextBox 1220">
          <a:extLst>
            <a:ext uri="{FF2B5EF4-FFF2-40B4-BE49-F238E27FC236}">
              <a16:creationId xmlns:a16="http://schemas.microsoft.com/office/drawing/2014/main" id="{BBCF8083-0586-48F0-A732-3214EE014053}"/>
            </a:ext>
          </a:extLst>
        </xdr:cNvPr>
        <xdr:cNvSpPr txBox="1"/>
      </xdr:nvSpPr>
      <xdr:spPr>
        <a:xfrm>
          <a:off x="4724400" y="383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10</xdr:row>
      <xdr:rowOff>0</xdr:rowOff>
    </xdr:from>
    <xdr:ext cx="184731" cy="264560"/>
    <xdr:sp macro="" textlink="">
      <xdr:nvSpPr>
        <xdr:cNvPr id="1222" name="TextBox 1221">
          <a:extLst>
            <a:ext uri="{FF2B5EF4-FFF2-40B4-BE49-F238E27FC236}">
              <a16:creationId xmlns:a16="http://schemas.microsoft.com/office/drawing/2014/main" id="{8FB37A78-80CA-4432-982B-E77FE1B542BE}"/>
            </a:ext>
          </a:extLst>
        </xdr:cNvPr>
        <xdr:cNvSpPr txBox="1"/>
      </xdr:nvSpPr>
      <xdr:spPr>
        <a:xfrm>
          <a:off x="4724400" y="383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11</xdr:row>
      <xdr:rowOff>0</xdr:rowOff>
    </xdr:from>
    <xdr:ext cx="184731" cy="264560"/>
    <xdr:sp macro="" textlink="">
      <xdr:nvSpPr>
        <xdr:cNvPr id="1223" name="TextBox 1222">
          <a:extLst>
            <a:ext uri="{FF2B5EF4-FFF2-40B4-BE49-F238E27FC236}">
              <a16:creationId xmlns:a16="http://schemas.microsoft.com/office/drawing/2014/main" id="{4E880448-1B76-435C-903A-ED540A9B2B84}"/>
            </a:ext>
          </a:extLst>
        </xdr:cNvPr>
        <xdr:cNvSpPr txBox="1"/>
      </xdr:nvSpPr>
      <xdr:spPr>
        <a:xfrm>
          <a:off x="4724400" y="4276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11</xdr:row>
      <xdr:rowOff>0</xdr:rowOff>
    </xdr:from>
    <xdr:ext cx="184731" cy="264560"/>
    <xdr:sp macro="" textlink="">
      <xdr:nvSpPr>
        <xdr:cNvPr id="1224" name="TextBox 1223">
          <a:extLst>
            <a:ext uri="{FF2B5EF4-FFF2-40B4-BE49-F238E27FC236}">
              <a16:creationId xmlns:a16="http://schemas.microsoft.com/office/drawing/2014/main" id="{BDB46F0A-C007-4637-9BF4-3859B8627EEA}"/>
            </a:ext>
          </a:extLst>
        </xdr:cNvPr>
        <xdr:cNvSpPr txBox="1"/>
      </xdr:nvSpPr>
      <xdr:spPr>
        <a:xfrm>
          <a:off x="4724400" y="4276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11</xdr:row>
      <xdr:rowOff>0</xdr:rowOff>
    </xdr:from>
    <xdr:ext cx="184731" cy="264560"/>
    <xdr:sp macro="" textlink="">
      <xdr:nvSpPr>
        <xdr:cNvPr id="1225" name="TextBox 1224">
          <a:extLst>
            <a:ext uri="{FF2B5EF4-FFF2-40B4-BE49-F238E27FC236}">
              <a16:creationId xmlns:a16="http://schemas.microsoft.com/office/drawing/2014/main" id="{6A7DDC53-C656-4F09-815B-6C6A675C04BF}"/>
            </a:ext>
          </a:extLst>
        </xdr:cNvPr>
        <xdr:cNvSpPr txBox="1"/>
      </xdr:nvSpPr>
      <xdr:spPr>
        <a:xfrm>
          <a:off x="4724400" y="4276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12</xdr:row>
      <xdr:rowOff>0</xdr:rowOff>
    </xdr:from>
    <xdr:ext cx="184731" cy="264560"/>
    <xdr:sp macro="" textlink="">
      <xdr:nvSpPr>
        <xdr:cNvPr id="1226" name="TextBox 1225">
          <a:extLst>
            <a:ext uri="{FF2B5EF4-FFF2-40B4-BE49-F238E27FC236}">
              <a16:creationId xmlns:a16="http://schemas.microsoft.com/office/drawing/2014/main" id="{EF2E27CB-F3CE-474B-92FC-E83DCACF3C02}"/>
            </a:ext>
          </a:extLst>
        </xdr:cNvPr>
        <xdr:cNvSpPr txBox="1"/>
      </xdr:nvSpPr>
      <xdr:spPr>
        <a:xfrm>
          <a:off x="4724400" y="471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12</xdr:row>
      <xdr:rowOff>0</xdr:rowOff>
    </xdr:from>
    <xdr:ext cx="184731" cy="264560"/>
    <xdr:sp macro="" textlink="">
      <xdr:nvSpPr>
        <xdr:cNvPr id="1227" name="TextBox 1226">
          <a:extLst>
            <a:ext uri="{FF2B5EF4-FFF2-40B4-BE49-F238E27FC236}">
              <a16:creationId xmlns:a16="http://schemas.microsoft.com/office/drawing/2014/main" id="{70BC3C7C-C9A2-4825-96C8-7AF3260F9003}"/>
            </a:ext>
          </a:extLst>
        </xdr:cNvPr>
        <xdr:cNvSpPr txBox="1"/>
      </xdr:nvSpPr>
      <xdr:spPr>
        <a:xfrm>
          <a:off x="4724400" y="471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12</xdr:row>
      <xdr:rowOff>0</xdr:rowOff>
    </xdr:from>
    <xdr:ext cx="184731" cy="264560"/>
    <xdr:sp macro="" textlink="">
      <xdr:nvSpPr>
        <xdr:cNvPr id="1228" name="TextBox 1227">
          <a:extLst>
            <a:ext uri="{FF2B5EF4-FFF2-40B4-BE49-F238E27FC236}">
              <a16:creationId xmlns:a16="http://schemas.microsoft.com/office/drawing/2014/main" id="{BDB01FF8-105B-4315-BEEA-E9D2ED9E9B3B}"/>
            </a:ext>
          </a:extLst>
        </xdr:cNvPr>
        <xdr:cNvSpPr txBox="1"/>
      </xdr:nvSpPr>
      <xdr:spPr>
        <a:xfrm>
          <a:off x="4724400" y="471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4</xdr:row>
      <xdr:rowOff>0</xdr:rowOff>
    </xdr:from>
    <xdr:ext cx="184731" cy="264560"/>
    <xdr:sp macro="" textlink="">
      <xdr:nvSpPr>
        <xdr:cNvPr id="1229" name="TextBox 1228">
          <a:extLst>
            <a:ext uri="{FF2B5EF4-FFF2-40B4-BE49-F238E27FC236}">
              <a16:creationId xmlns:a16="http://schemas.microsoft.com/office/drawing/2014/main" id="{414B7A7B-F634-488C-A6CB-C76A98A84FDD}"/>
            </a:ext>
          </a:extLst>
        </xdr:cNvPr>
        <xdr:cNvSpPr txBox="1"/>
      </xdr:nvSpPr>
      <xdr:spPr>
        <a:xfrm>
          <a:off x="4724400" y="120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5</xdr:row>
      <xdr:rowOff>0</xdr:rowOff>
    </xdr:from>
    <xdr:ext cx="184731" cy="264560"/>
    <xdr:sp macro="" textlink="">
      <xdr:nvSpPr>
        <xdr:cNvPr id="1230" name="TextBox 1229">
          <a:extLst>
            <a:ext uri="{FF2B5EF4-FFF2-40B4-BE49-F238E27FC236}">
              <a16:creationId xmlns:a16="http://schemas.microsoft.com/office/drawing/2014/main" id="{CE3A4537-CA43-4FFA-BB79-F16A596833FE}"/>
            </a:ext>
          </a:extLst>
        </xdr:cNvPr>
        <xdr:cNvSpPr txBox="1"/>
      </xdr:nvSpPr>
      <xdr:spPr>
        <a:xfrm>
          <a:off x="4724400" y="1647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6</xdr:row>
      <xdr:rowOff>0</xdr:rowOff>
    </xdr:from>
    <xdr:ext cx="184731" cy="264560"/>
    <xdr:sp macro="" textlink="">
      <xdr:nvSpPr>
        <xdr:cNvPr id="1231" name="TextBox 1230">
          <a:extLst>
            <a:ext uri="{FF2B5EF4-FFF2-40B4-BE49-F238E27FC236}">
              <a16:creationId xmlns:a16="http://schemas.microsoft.com/office/drawing/2014/main" id="{84A6EB31-504F-4D50-AA4F-019E48741CE1}"/>
            </a:ext>
          </a:extLst>
        </xdr:cNvPr>
        <xdr:cNvSpPr txBox="1"/>
      </xdr:nvSpPr>
      <xdr:spPr>
        <a:xfrm>
          <a:off x="4724400" y="2085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7</xdr:row>
      <xdr:rowOff>0</xdr:rowOff>
    </xdr:from>
    <xdr:ext cx="184731" cy="264560"/>
    <xdr:sp macro="" textlink="">
      <xdr:nvSpPr>
        <xdr:cNvPr id="1232" name="TextBox 1231">
          <a:extLst>
            <a:ext uri="{FF2B5EF4-FFF2-40B4-BE49-F238E27FC236}">
              <a16:creationId xmlns:a16="http://schemas.microsoft.com/office/drawing/2014/main" id="{C1DE30AB-EB57-4247-8E91-2DB618E03578}"/>
            </a:ext>
          </a:extLst>
        </xdr:cNvPr>
        <xdr:cNvSpPr txBox="1"/>
      </xdr:nvSpPr>
      <xdr:spPr>
        <a:xfrm>
          <a:off x="4724400" y="2524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8</xdr:row>
      <xdr:rowOff>0</xdr:rowOff>
    </xdr:from>
    <xdr:ext cx="184731" cy="264560"/>
    <xdr:sp macro="" textlink="">
      <xdr:nvSpPr>
        <xdr:cNvPr id="1233" name="TextBox 1232">
          <a:extLst>
            <a:ext uri="{FF2B5EF4-FFF2-40B4-BE49-F238E27FC236}">
              <a16:creationId xmlns:a16="http://schemas.microsoft.com/office/drawing/2014/main" id="{DAEB61BB-4814-4C85-BD28-E805B09D7E2B}"/>
            </a:ext>
          </a:extLst>
        </xdr:cNvPr>
        <xdr:cNvSpPr txBox="1"/>
      </xdr:nvSpPr>
      <xdr:spPr>
        <a:xfrm>
          <a:off x="4724400" y="2962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9</xdr:row>
      <xdr:rowOff>0</xdr:rowOff>
    </xdr:from>
    <xdr:ext cx="184731" cy="264560"/>
    <xdr:sp macro="" textlink="">
      <xdr:nvSpPr>
        <xdr:cNvPr id="1234" name="TextBox 1233">
          <a:extLst>
            <a:ext uri="{FF2B5EF4-FFF2-40B4-BE49-F238E27FC236}">
              <a16:creationId xmlns:a16="http://schemas.microsoft.com/office/drawing/2014/main" id="{C70DE62C-BBA9-473A-B0B4-AFBEDDF11D17}"/>
            </a:ext>
          </a:extLst>
        </xdr:cNvPr>
        <xdr:cNvSpPr txBox="1"/>
      </xdr:nvSpPr>
      <xdr:spPr>
        <a:xfrm>
          <a:off x="4724400" y="3400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10</xdr:row>
      <xdr:rowOff>0</xdr:rowOff>
    </xdr:from>
    <xdr:ext cx="184731" cy="264560"/>
    <xdr:sp macro="" textlink="">
      <xdr:nvSpPr>
        <xdr:cNvPr id="1235" name="TextBox 1234">
          <a:extLst>
            <a:ext uri="{FF2B5EF4-FFF2-40B4-BE49-F238E27FC236}">
              <a16:creationId xmlns:a16="http://schemas.microsoft.com/office/drawing/2014/main" id="{374A4E95-3162-4F6E-8C0F-8DE687EA9BA0}"/>
            </a:ext>
          </a:extLst>
        </xdr:cNvPr>
        <xdr:cNvSpPr txBox="1"/>
      </xdr:nvSpPr>
      <xdr:spPr>
        <a:xfrm>
          <a:off x="4724400" y="383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11</xdr:row>
      <xdr:rowOff>0</xdr:rowOff>
    </xdr:from>
    <xdr:ext cx="184731" cy="264560"/>
    <xdr:sp macro="" textlink="">
      <xdr:nvSpPr>
        <xdr:cNvPr id="1236" name="TextBox 1235">
          <a:extLst>
            <a:ext uri="{FF2B5EF4-FFF2-40B4-BE49-F238E27FC236}">
              <a16:creationId xmlns:a16="http://schemas.microsoft.com/office/drawing/2014/main" id="{638534F5-EE47-4BE4-B8C9-310BC56FA268}"/>
            </a:ext>
          </a:extLst>
        </xdr:cNvPr>
        <xdr:cNvSpPr txBox="1"/>
      </xdr:nvSpPr>
      <xdr:spPr>
        <a:xfrm>
          <a:off x="4724400" y="4276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12</xdr:row>
      <xdr:rowOff>0</xdr:rowOff>
    </xdr:from>
    <xdr:ext cx="184731" cy="264560"/>
    <xdr:sp macro="" textlink="">
      <xdr:nvSpPr>
        <xdr:cNvPr id="1237" name="TextBox 1236">
          <a:extLst>
            <a:ext uri="{FF2B5EF4-FFF2-40B4-BE49-F238E27FC236}">
              <a16:creationId xmlns:a16="http://schemas.microsoft.com/office/drawing/2014/main" id="{B9EFAF05-E145-4384-8C1B-EC1D03CC9B04}"/>
            </a:ext>
          </a:extLst>
        </xdr:cNvPr>
        <xdr:cNvSpPr txBox="1"/>
      </xdr:nvSpPr>
      <xdr:spPr>
        <a:xfrm>
          <a:off x="4724400" y="471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13</xdr:row>
      <xdr:rowOff>0</xdr:rowOff>
    </xdr:from>
    <xdr:ext cx="184731" cy="264560"/>
    <xdr:sp macro="" textlink="">
      <xdr:nvSpPr>
        <xdr:cNvPr id="1238" name="TextBox 1237">
          <a:extLst>
            <a:ext uri="{FF2B5EF4-FFF2-40B4-BE49-F238E27FC236}">
              <a16:creationId xmlns:a16="http://schemas.microsoft.com/office/drawing/2014/main" id="{54D4A83E-603A-4183-A1AB-3C53F81F8ADE}"/>
            </a:ext>
          </a:extLst>
        </xdr:cNvPr>
        <xdr:cNvSpPr txBox="1"/>
      </xdr:nvSpPr>
      <xdr:spPr>
        <a:xfrm>
          <a:off x="4724400" y="515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13</xdr:row>
      <xdr:rowOff>0</xdr:rowOff>
    </xdr:from>
    <xdr:ext cx="184731" cy="264560"/>
    <xdr:sp macro="" textlink="">
      <xdr:nvSpPr>
        <xdr:cNvPr id="1239" name="TextBox 1238">
          <a:extLst>
            <a:ext uri="{FF2B5EF4-FFF2-40B4-BE49-F238E27FC236}">
              <a16:creationId xmlns:a16="http://schemas.microsoft.com/office/drawing/2014/main" id="{16152731-5BF8-456B-8F71-3958AB3D03BB}"/>
            </a:ext>
          </a:extLst>
        </xdr:cNvPr>
        <xdr:cNvSpPr txBox="1"/>
      </xdr:nvSpPr>
      <xdr:spPr>
        <a:xfrm>
          <a:off x="4724400" y="515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13</xdr:row>
      <xdr:rowOff>0</xdr:rowOff>
    </xdr:from>
    <xdr:ext cx="184731" cy="264560"/>
    <xdr:sp macro="" textlink="">
      <xdr:nvSpPr>
        <xdr:cNvPr id="1240" name="TextBox 1239">
          <a:extLst>
            <a:ext uri="{FF2B5EF4-FFF2-40B4-BE49-F238E27FC236}">
              <a16:creationId xmlns:a16="http://schemas.microsoft.com/office/drawing/2014/main" id="{FC498512-77D8-4A17-A04F-8EB7211363F2}"/>
            </a:ext>
          </a:extLst>
        </xdr:cNvPr>
        <xdr:cNvSpPr txBox="1"/>
      </xdr:nvSpPr>
      <xdr:spPr>
        <a:xfrm>
          <a:off x="4724400" y="515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13</xdr:row>
      <xdr:rowOff>0</xdr:rowOff>
    </xdr:from>
    <xdr:ext cx="184731" cy="264560"/>
    <xdr:sp macro="" textlink="">
      <xdr:nvSpPr>
        <xdr:cNvPr id="1241" name="TextBox 1240">
          <a:extLst>
            <a:ext uri="{FF2B5EF4-FFF2-40B4-BE49-F238E27FC236}">
              <a16:creationId xmlns:a16="http://schemas.microsoft.com/office/drawing/2014/main" id="{F06FE73F-2E48-44BF-9631-C9F6CF39B7A8}"/>
            </a:ext>
          </a:extLst>
        </xdr:cNvPr>
        <xdr:cNvSpPr txBox="1"/>
      </xdr:nvSpPr>
      <xdr:spPr>
        <a:xfrm>
          <a:off x="4724400" y="515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5</xdr:row>
      <xdr:rowOff>0</xdr:rowOff>
    </xdr:from>
    <xdr:ext cx="184731" cy="264560"/>
    <xdr:sp macro="" textlink="">
      <xdr:nvSpPr>
        <xdr:cNvPr id="1242" name="TextBox 1241">
          <a:extLst>
            <a:ext uri="{FF2B5EF4-FFF2-40B4-BE49-F238E27FC236}">
              <a16:creationId xmlns:a16="http://schemas.microsoft.com/office/drawing/2014/main" id="{6F3E9FC0-65EE-4979-93A5-CEA5DB43A549}"/>
            </a:ext>
          </a:extLst>
        </xdr:cNvPr>
        <xdr:cNvSpPr txBox="1"/>
      </xdr:nvSpPr>
      <xdr:spPr>
        <a:xfrm>
          <a:off x="4724400" y="1647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5</xdr:row>
      <xdr:rowOff>0</xdr:rowOff>
    </xdr:from>
    <xdr:ext cx="184731" cy="264560"/>
    <xdr:sp macro="" textlink="">
      <xdr:nvSpPr>
        <xdr:cNvPr id="1243" name="TextBox 1242">
          <a:extLst>
            <a:ext uri="{FF2B5EF4-FFF2-40B4-BE49-F238E27FC236}">
              <a16:creationId xmlns:a16="http://schemas.microsoft.com/office/drawing/2014/main" id="{E63FB3CE-6AAD-4B74-BDEA-62CBDB31EDD1}"/>
            </a:ext>
          </a:extLst>
        </xdr:cNvPr>
        <xdr:cNvSpPr txBox="1"/>
      </xdr:nvSpPr>
      <xdr:spPr>
        <a:xfrm>
          <a:off x="4724400" y="1647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5</xdr:row>
      <xdr:rowOff>0</xdr:rowOff>
    </xdr:from>
    <xdr:ext cx="184731" cy="264560"/>
    <xdr:sp macro="" textlink="">
      <xdr:nvSpPr>
        <xdr:cNvPr id="1244" name="TextBox 1243">
          <a:extLst>
            <a:ext uri="{FF2B5EF4-FFF2-40B4-BE49-F238E27FC236}">
              <a16:creationId xmlns:a16="http://schemas.microsoft.com/office/drawing/2014/main" id="{7E6F40A3-9449-46B0-B95C-76CF4EEA0258}"/>
            </a:ext>
          </a:extLst>
        </xdr:cNvPr>
        <xdr:cNvSpPr txBox="1"/>
      </xdr:nvSpPr>
      <xdr:spPr>
        <a:xfrm>
          <a:off x="4724400" y="1647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5</xdr:row>
      <xdr:rowOff>0</xdr:rowOff>
    </xdr:from>
    <xdr:ext cx="184731" cy="264560"/>
    <xdr:sp macro="" textlink="">
      <xdr:nvSpPr>
        <xdr:cNvPr id="1245" name="TextBox 1244">
          <a:extLst>
            <a:ext uri="{FF2B5EF4-FFF2-40B4-BE49-F238E27FC236}">
              <a16:creationId xmlns:a16="http://schemas.microsoft.com/office/drawing/2014/main" id="{ABB77D43-DFFB-4D53-8DB8-ADFAE5626E71}"/>
            </a:ext>
          </a:extLst>
        </xdr:cNvPr>
        <xdr:cNvSpPr txBox="1"/>
      </xdr:nvSpPr>
      <xdr:spPr>
        <a:xfrm>
          <a:off x="4724400" y="1647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5</xdr:row>
      <xdr:rowOff>0</xdr:rowOff>
    </xdr:from>
    <xdr:ext cx="184731" cy="264560"/>
    <xdr:sp macro="" textlink="">
      <xdr:nvSpPr>
        <xdr:cNvPr id="1246" name="TextBox 1245">
          <a:extLst>
            <a:ext uri="{FF2B5EF4-FFF2-40B4-BE49-F238E27FC236}">
              <a16:creationId xmlns:a16="http://schemas.microsoft.com/office/drawing/2014/main" id="{DAA3169B-B33C-472F-A212-A2797BDC5808}"/>
            </a:ext>
          </a:extLst>
        </xdr:cNvPr>
        <xdr:cNvSpPr txBox="1"/>
      </xdr:nvSpPr>
      <xdr:spPr>
        <a:xfrm>
          <a:off x="4724400" y="1647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5</xdr:row>
      <xdr:rowOff>0</xdr:rowOff>
    </xdr:from>
    <xdr:ext cx="184731" cy="264560"/>
    <xdr:sp macro="" textlink="">
      <xdr:nvSpPr>
        <xdr:cNvPr id="1247" name="TextBox 1246">
          <a:extLst>
            <a:ext uri="{FF2B5EF4-FFF2-40B4-BE49-F238E27FC236}">
              <a16:creationId xmlns:a16="http://schemas.microsoft.com/office/drawing/2014/main" id="{6642C032-80C0-4C6E-8325-2F2FB521F37F}"/>
            </a:ext>
          </a:extLst>
        </xdr:cNvPr>
        <xdr:cNvSpPr txBox="1"/>
      </xdr:nvSpPr>
      <xdr:spPr>
        <a:xfrm>
          <a:off x="4724400" y="1647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6</xdr:row>
      <xdr:rowOff>0</xdr:rowOff>
    </xdr:from>
    <xdr:ext cx="184731" cy="264560"/>
    <xdr:sp macro="" textlink="">
      <xdr:nvSpPr>
        <xdr:cNvPr id="1248" name="TextBox 1247">
          <a:extLst>
            <a:ext uri="{FF2B5EF4-FFF2-40B4-BE49-F238E27FC236}">
              <a16:creationId xmlns:a16="http://schemas.microsoft.com/office/drawing/2014/main" id="{64B213EF-2BFC-42CB-A723-7F0DC05A930F}"/>
            </a:ext>
          </a:extLst>
        </xdr:cNvPr>
        <xdr:cNvSpPr txBox="1"/>
      </xdr:nvSpPr>
      <xdr:spPr>
        <a:xfrm>
          <a:off x="4724400" y="2085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6</xdr:row>
      <xdr:rowOff>0</xdr:rowOff>
    </xdr:from>
    <xdr:ext cx="184731" cy="264560"/>
    <xdr:sp macro="" textlink="">
      <xdr:nvSpPr>
        <xdr:cNvPr id="1249" name="TextBox 1248">
          <a:extLst>
            <a:ext uri="{FF2B5EF4-FFF2-40B4-BE49-F238E27FC236}">
              <a16:creationId xmlns:a16="http://schemas.microsoft.com/office/drawing/2014/main" id="{93DEF16B-64A3-489A-B711-D1CDD3983295}"/>
            </a:ext>
          </a:extLst>
        </xdr:cNvPr>
        <xdr:cNvSpPr txBox="1"/>
      </xdr:nvSpPr>
      <xdr:spPr>
        <a:xfrm>
          <a:off x="4724400" y="2085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6</xdr:row>
      <xdr:rowOff>0</xdr:rowOff>
    </xdr:from>
    <xdr:ext cx="184731" cy="264560"/>
    <xdr:sp macro="" textlink="">
      <xdr:nvSpPr>
        <xdr:cNvPr id="1250" name="TextBox 1249">
          <a:extLst>
            <a:ext uri="{FF2B5EF4-FFF2-40B4-BE49-F238E27FC236}">
              <a16:creationId xmlns:a16="http://schemas.microsoft.com/office/drawing/2014/main" id="{59778807-F5CB-4A87-9475-0109765CF2C5}"/>
            </a:ext>
          </a:extLst>
        </xdr:cNvPr>
        <xdr:cNvSpPr txBox="1"/>
      </xdr:nvSpPr>
      <xdr:spPr>
        <a:xfrm>
          <a:off x="4724400" y="2085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6</xdr:row>
      <xdr:rowOff>0</xdr:rowOff>
    </xdr:from>
    <xdr:ext cx="184731" cy="264560"/>
    <xdr:sp macro="" textlink="">
      <xdr:nvSpPr>
        <xdr:cNvPr id="1251" name="TextBox 1250">
          <a:extLst>
            <a:ext uri="{FF2B5EF4-FFF2-40B4-BE49-F238E27FC236}">
              <a16:creationId xmlns:a16="http://schemas.microsoft.com/office/drawing/2014/main" id="{33561073-A340-497D-972B-00126E859164}"/>
            </a:ext>
          </a:extLst>
        </xdr:cNvPr>
        <xdr:cNvSpPr txBox="1"/>
      </xdr:nvSpPr>
      <xdr:spPr>
        <a:xfrm>
          <a:off x="4724400" y="2085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6</xdr:row>
      <xdr:rowOff>0</xdr:rowOff>
    </xdr:from>
    <xdr:ext cx="184731" cy="264560"/>
    <xdr:sp macro="" textlink="">
      <xdr:nvSpPr>
        <xdr:cNvPr id="1252" name="TextBox 1251">
          <a:extLst>
            <a:ext uri="{FF2B5EF4-FFF2-40B4-BE49-F238E27FC236}">
              <a16:creationId xmlns:a16="http://schemas.microsoft.com/office/drawing/2014/main" id="{EEC5B026-62C5-4743-9597-AA4793FA229A}"/>
            </a:ext>
          </a:extLst>
        </xdr:cNvPr>
        <xdr:cNvSpPr txBox="1"/>
      </xdr:nvSpPr>
      <xdr:spPr>
        <a:xfrm>
          <a:off x="4724400" y="2085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6</xdr:row>
      <xdr:rowOff>0</xdr:rowOff>
    </xdr:from>
    <xdr:ext cx="184731" cy="264560"/>
    <xdr:sp macro="" textlink="">
      <xdr:nvSpPr>
        <xdr:cNvPr id="1253" name="TextBox 1252">
          <a:extLst>
            <a:ext uri="{FF2B5EF4-FFF2-40B4-BE49-F238E27FC236}">
              <a16:creationId xmlns:a16="http://schemas.microsoft.com/office/drawing/2014/main" id="{0C0AE994-6F7A-44FC-8379-6BA73811C629}"/>
            </a:ext>
          </a:extLst>
        </xdr:cNvPr>
        <xdr:cNvSpPr txBox="1"/>
      </xdr:nvSpPr>
      <xdr:spPr>
        <a:xfrm>
          <a:off x="4724400" y="2085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7</xdr:row>
      <xdr:rowOff>0</xdr:rowOff>
    </xdr:from>
    <xdr:ext cx="184731" cy="264560"/>
    <xdr:sp macro="" textlink="">
      <xdr:nvSpPr>
        <xdr:cNvPr id="1254" name="TextBox 1253">
          <a:extLst>
            <a:ext uri="{FF2B5EF4-FFF2-40B4-BE49-F238E27FC236}">
              <a16:creationId xmlns:a16="http://schemas.microsoft.com/office/drawing/2014/main" id="{5969F7B3-50F6-4894-ADA1-DF0F11EE13F0}"/>
            </a:ext>
          </a:extLst>
        </xdr:cNvPr>
        <xdr:cNvSpPr txBox="1"/>
      </xdr:nvSpPr>
      <xdr:spPr>
        <a:xfrm>
          <a:off x="4724400" y="2524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7</xdr:row>
      <xdr:rowOff>0</xdr:rowOff>
    </xdr:from>
    <xdr:ext cx="184731" cy="264560"/>
    <xdr:sp macro="" textlink="">
      <xdr:nvSpPr>
        <xdr:cNvPr id="1255" name="TextBox 1254">
          <a:extLst>
            <a:ext uri="{FF2B5EF4-FFF2-40B4-BE49-F238E27FC236}">
              <a16:creationId xmlns:a16="http://schemas.microsoft.com/office/drawing/2014/main" id="{7ED379A7-4FA6-4984-A848-AF944DB5CCE2}"/>
            </a:ext>
          </a:extLst>
        </xdr:cNvPr>
        <xdr:cNvSpPr txBox="1"/>
      </xdr:nvSpPr>
      <xdr:spPr>
        <a:xfrm>
          <a:off x="4724400" y="2524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7</xdr:row>
      <xdr:rowOff>0</xdr:rowOff>
    </xdr:from>
    <xdr:ext cx="184731" cy="264560"/>
    <xdr:sp macro="" textlink="">
      <xdr:nvSpPr>
        <xdr:cNvPr id="1256" name="TextBox 1255">
          <a:extLst>
            <a:ext uri="{FF2B5EF4-FFF2-40B4-BE49-F238E27FC236}">
              <a16:creationId xmlns:a16="http://schemas.microsoft.com/office/drawing/2014/main" id="{A7E83659-10F2-41F4-8AF9-FA5C2B6B45FF}"/>
            </a:ext>
          </a:extLst>
        </xdr:cNvPr>
        <xdr:cNvSpPr txBox="1"/>
      </xdr:nvSpPr>
      <xdr:spPr>
        <a:xfrm>
          <a:off x="4724400" y="2524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7</xdr:row>
      <xdr:rowOff>0</xdr:rowOff>
    </xdr:from>
    <xdr:ext cx="184731" cy="264560"/>
    <xdr:sp macro="" textlink="">
      <xdr:nvSpPr>
        <xdr:cNvPr id="1257" name="TextBox 1256">
          <a:extLst>
            <a:ext uri="{FF2B5EF4-FFF2-40B4-BE49-F238E27FC236}">
              <a16:creationId xmlns:a16="http://schemas.microsoft.com/office/drawing/2014/main" id="{D3DB1891-D146-4A87-ABCB-12E1457CCA36}"/>
            </a:ext>
          </a:extLst>
        </xdr:cNvPr>
        <xdr:cNvSpPr txBox="1"/>
      </xdr:nvSpPr>
      <xdr:spPr>
        <a:xfrm>
          <a:off x="4724400" y="2524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7</xdr:row>
      <xdr:rowOff>0</xdr:rowOff>
    </xdr:from>
    <xdr:ext cx="184731" cy="264560"/>
    <xdr:sp macro="" textlink="">
      <xdr:nvSpPr>
        <xdr:cNvPr id="1258" name="TextBox 1257">
          <a:extLst>
            <a:ext uri="{FF2B5EF4-FFF2-40B4-BE49-F238E27FC236}">
              <a16:creationId xmlns:a16="http://schemas.microsoft.com/office/drawing/2014/main" id="{DCB55F53-1F51-4370-85E6-F149D9C56018}"/>
            </a:ext>
          </a:extLst>
        </xdr:cNvPr>
        <xdr:cNvSpPr txBox="1"/>
      </xdr:nvSpPr>
      <xdr:spPr>
        <a:xfrm>
          <a:off x="4724400" y="2524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7</xdr:row>
      <xdr:rowOff>0</xdr:rowOff>
    </xdr:from>
    <xdr:ext cx="184731" cy="264560"/>
    <xdr:sp macro="" textlink="">
      <xdr:nvSpPr>
        <xdr:cNvPr id="1259" name="TextBox 1258">
          <a:extLst>
            <a:ext uri="{FF2B5EF4-FFF2-40B4-BE49-F238E27FC236}">
              <a16:creationId xmlns:a16="http://schemas.microsoft.com/office/drawing/2014/main" id="{AE13EBED-B8C2-493C-9390-8F1CC7A8B091}"/>
            </a:ext>
          </a:extLst>
        </xdr:cNvPr>
        <xdr:cNvSpPr txBox="1"/>
      </xdr:nvSpPr>
      <xdr:spPr>
        <a:xfrm>
          <a:off x="4724400" y="2524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8</xdr:row>
      <xdr:rowOff>0</xdr:rowOff>
    </xdr:from>
    <xdr:ext cx="184731" cy="264560"/>
    <xdr:sp macro="" textlink="">
      <xdr:nvSpPr>
        <xdr:cNvPr id="1260" name="TextBox 1259">
          <a:extLst>
            <a:ext uri="{FF2B5EF4-FFF2-40B4-BE49-F238E27FC236}">
              <a16:creationId xmlns:a16="http://schemas.microsoft.com/office/drawing/2014/main" id="{9940D6FC-AF48-476B-8DD1-13C1D0249E26}"/>
            </a:ext>
          </a:extLst>
        </xdr:cNvPr>
        <xdr:cNvSpPr txBox="1"/>
      </xdr:nvSpPr>
      <xdr:spPr>
        <a:xfrm>
          <a:off x="4724400" y="2962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8</xdr:row>
      <xdr:rowOff>0</xdr:rowOff>
    </xdr:from>
    <xdr:ext cx="184731" cy="264560"/>
    <xdr:sp macro="" textlink="">
      <xdr:nvSpPr>
        <xdr:cNvPr id="1261" name="TextBox 1260">
          <a:extLst>
            <a:ext uri="{FF2B5EF4-FFF2-40B4-BE49-F238E27FC236}">
              <a16:creationId xmlns:a16="http://schemas.microsoft.com/office/drawing/2014/main" id="{B8EC01E6-80BD-414F-9574-0E77CB18FA9C}"/>
            </a:ext>
          </a:extLst>
        </xdr:cNvPr>
        <xdr:cNvSpPr txBox="1"/>
      </xdr:nvSpPr>
      <xdr:spPr>
        <a:xfrm>
          <a:off x="4724400" y="2962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8</xdr:row>
      <xdr:rowOff>0</xdr:rowOff>
    </xdr:from>
    <xdr:ext cx="184731" cy="264560"/>
    <xdr:sp macro="" textlink="">
      <xdr:nvSpPr>
        <xdr:cNvPr id="1262" name="TextBox 1261">
          <a:extLst>
            <a:ext uri="{FF2B5EF4-FFF2-40B4-BE49-F238E27FC236}">
              <a16:creationId xmlns:a16="http://schemas.microsoft.com/office/drawing/2014/main" id="{263F3AF5-6230-43FA-9AAB-6F1A9E4917B6}"/>
            </a:ext>
          </a:extLst>
        </xdr:cNvPr>
        <xdr:cNvSpPr txBox="1"/>
      </xdr:nvSpPr>
      <xdr:spPr>
        <a:xfrm>
          <a:off x="4724400" y="2962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8</xdr:row>
      <xdr:rowOff>0</xdr:rowOff>
    </xdr:from>
    <xdr:ext cx="184731" cy="264560"/>
    <xdr:sp macro="" textlink="">
      <xdr:nvSpPr>
        <xdr:cNvPr id="1263" name="TextBox 1262">
          <a:extLst>
            <a:ext uri="{FF2B5EF4-FFF2-40B4-BE49-F238E27FC236}">
              <a16:creationId xmlns:a16="http://schemas.microsoft.com/office/drawing/2014/main" id="{B732A855-ECA7-49DE-A83F-4253151EECA8}"/>
            </a:ext>
          </a:extLst>
        </xdr:cNvPr>
        <xdr:cNvSpPr txBox="1"/>
      </xdr:nvSpPr>
      <xdr:spPr>
        <a:xfrm>
          <a:off x="4724400" y="2962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8</xdr:row>
      <xdr:rowOff>0</xdr:rowOff>
    </xdr:from>
    <xdr:ext cx="184731" cy="264560"/>
    <xdr:sp macro="" textlink="">
      <xdr:nvSpPr>
        <xdr:cNvPr id="1264" name="TextBox 1263">
          <a:extLst>
            <a:ext uri="{FF2B5EF4-FFF2-40B4-BE49-F238E27FC236}">
              <a16:creationId xmlns:a16="http://schemas.microsoft.com/office/drawing/2014/main" id="{DDAC2156-9F46-4092-A277-746649F39BD2}"/>
            </a:ext>
          </a:extLst>
        </xdr:cNvPr>
        <xdr:cNvSpPr txBox="1"/>
      </xdr:nvSpPr>
      <xdr:spPr>
        <a:xfrm>
          <a:off x="4724400" y="2962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8</xdr:row>
      <xdr:rowOff>0</xdr:rowOff>
    </xdr:from>
    <xdr:ext cx="184731" cy="264560"/>
    <xdr:sp macro="" textlink="">
      <xdr:nvSpPr>
        <xdr:cNvPr id="1265" name="TextBox 1264">
          <a:extLst>
            <a:ext uri="{FF2B5EF4-FFF2-40B4-BE49-F238E27FC236}">
              <a16:creationId xmlns:a16="http://schemas.microsoft.com/office/drawing/2014/main" id="{162B2586-5B77-4CBD-9D32-DB33C05EEBE5}"/>
            </a:ext>
          </a:extLst>
        </xdr:cNvPr>
        <xdr:cNvSpPr txBox="1"/>
      </xdr:nvSpPr>
      <xdr:spPr>
        <a:xfrm>
          <a:off x="4724400" y="2962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9</xdr:row>
      <xdr:rowOff>0</xdr:rowOff>
    </xdr:from>
    <xdr:ext cx="184731" cy="264560"/>
    <xdr:sp macro="" textlink="">
      <xdr:nvSpPr>
        <xdr:cNvPr id="1266" name="TextBox 1265">
          <a:extLst>
            <a:ext uri="{FF2B5EF4-FFF2-40B4-BE49-F238E27FC236}">
              <a16:creationId xmlns:a16="http://schemas.microsoft.com/office/drawing/2014/main" id="{6FDC8D6E-DC1D-4C03-BCE0-6E1E7CFE5DBB}"/>
            </a:ext>
          </a:extLst>
        </xdr:cNvPr>
        <xdr:cNvSpPr txBox="1"/>
      </xdr:nvSpPr>
      <xdr:spPr>
        <a:xfrm>
          <a:off x="4724400" y="3400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9</xdr:row>
      <xdr:rowOff>0</xdr:rowOff>
    </xdr:from>
    <xdr:ext cx="184731" cy="264560"/>
    <xdr:sp macro="" textlink="">
      <xdr:nvSpPr>
        <xdr:cNvPr id="1267" name="TextBox 1266">
          <a:extLst>
            <a:ext uri="{FF2B5EF4-FFF2-40B4-BE49-F238E27FC236}">
              <a16:creationId xmlns:a16="http://schemas.microsoft.com/office/drawing/2014/main" id="{AC40FC1C-F82E-4348-AFB3-25EA732CFA48}"/>
            </a:ext>
          </a:extLst>
        </xdr:cNvPr>
        <xdr:cNvSpPr txBox="1"/>
      </xdr:nvSpPr>
      <xdr:spPr>
        <a:xfrm>
          <a:off x="4724400" y="3400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9</xdr:row>
      <xdr:rowOff>0</xdr:rowOff>
    </xdr:from>
    <xdr:ext cx="184731" cy="264560"/>
    <xdr:sp macro="" textlink="">
      <xdr:nvSpPr>
        <xdr:cNvPr id="1268" name="TextBox 1267">
          <a:extLst>
            <a:ext uri="{FF2B5EF4-FFF2-40B4-BE49-F238E27FC236}">
              <a16:creationId xmlns:a16="http://schemas.microsoft.com/office/drawing/2014/main" id="{692AE5F2-EFCC-4BC5-BA6D-79993CF12FFC}"/>
            </a:ext>
          </a:extLst>
        </xdr:cNvPr>
        <xdr:cNvSpPr txBox="1"/>
      </xdr:nvSpPr>
      <xdr:spPr>
        <a:xfrm>
          <a:off x="4724400" y="3400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9</xdr:row>
      <xdr:rowOff>0</xdr:rowOff>
    </xdr:from>
    <xdr:ext cx="184731" cy="264560"/>
    <xdr:sp macro="" textlink="">
      <xdr:nvSpPr>
        <xdr:cNvPr id="1269" name="TextBox 1268">
          <a:extLst>
            <a:ext uri="{FF2B5EF4-FFF2-40B4-BE49-F238E27FC236}">
              <a16:creationId xmlns:a16="http://schemas.microsoft.com/office/drawing/2014/main" id="{76490ACC-7BD9-480C-92C5-679FC435222D}"/>
            </a:ext>
          </a:extLst>
        </xdr:cNvPr>
        <xdr:cNvSpPr txBox="1"/>
      </xdr:nvSpPr>
      <xdr:spPr>
        <a:xfrm>
          <a:off x="4724400" y="3400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9</xdr:row>
      <xdr:rowOff>0</xdr:rowOff>
    </xdr:from>
    <xdr:ext cx="184731" cy="264560"/>
    <xdr:sp macro="" textlink="">
      <xdr:nvSpPr>
        <xdr:cNvPr id="1270" name="TextBox 1269">
          <a:extLst>
            <a:ext uri="{FF2B5EF4-FFF2-40B4-BE49-F238E27FC236}">
              <a16:creationId xmlns:a16="http://schemas.microsoft.com/office/drawing/2014/main" id="{2DA35A23-41FB-4BE1-87CC-F1F8A7FEC4C2}"/>
            </a:ext>
          </a:extLst>
        </xdr:cNvPr>
        <xdr:cNvSpPr txBox="1"/>
      </xdr:nvSpPr>
      <xdr:spPr>
        <a:xfrm>
          <a:off x="4724400" y="3400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9</xdr:row>
      <xdr:rowOff>0</xdr:rowOff>
    </xdr:from>
    <xdr:ext cx="184731" cy="264560"/>
    <xdr:sp macro="" textlink="">
      <xdr:nvSpPr>
        <xdr:cNvPr id="1271" name="TextBox 1270">
          <a:extLst>
            <a:ext uri="{FF2B5EF4-FFF2-40B4-BE49-F238E27FC236}">
              <a16:creationId xmlns:a16="http://schemas.microsoft.com/office/drawing/2014/main" id="{DCED13A9-7A20-4708-956C-1B83B69529FD}"/>
            </a:ext>
          </a:extLst>
        </xdr:cNvPr>
        <xdr:cNvSpPr txBox="1"/>
      </xdr:nvSpPr>
      <xdr:spPr>
        <a:xfrm>
          <a:off x="4724400" y="3400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10</xdr:row>
      <xdr:rowOff>0</xdr:rowOff>
    </xdr:from>
    <xdr:ext cx="184731" cy="264560"/>
    <xdr:sp macro="" textlink="">
      <xdr:nvSpPr>
        <xdr:cNvPr id="1272" name="TextBox 1271">
          <a:extLst>
            <a:ext uri="{FF2B5EF4-FFF2-40B4-BE49-F238E27FC236}">
              <a16:creationId xmlns:a16="http://schemas.microsoft.com/office/drawing/2014/main" id="{06E3DA1F-A670-4D83-A485-C603C339DD57}"/>
            </a:ext>
          </a:extLst>
        </xdr:cNvPr>
        <xdr:cNvSpPr txBox="1"/>
      </xdr:nvSpPr>
      <xdr:spPr>
        <a:xfrm>
          <a:off x="4724400" y="383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10</xdr:row>
      <xdr:rowOff>0</xdr:rowOff>
    </xdr:from>
    <xdr:ext cx="184731" cy="264560"/>
    <xdr:sp macro="" textlink="">
      <xdr:nvSpPr>
        <xdr:cNvPr id="1273" name="TextBox 1272">
          <a:extLst>
            <a:ext uri="{FF2B5EF4-FFF2-40B4-BE49-F238E27FC236}">
              <a16:creationId xmlns:a16="http://schemas.microsoft.com/office/drawing/2014/main" id="{60A2C8AC-8EE0-4774-BE0C-BD3FAF3513B2}"/>
            </a:ext>
          </a:extLst>
        </xdr:cNvPr>
        <xdr:cNvSpPr txBox="1"/>
      </xdr:nvSpPr>
      <xdr:spPr>
        <a:xfrm>
          <a:off x="4724400" y="383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10</xdr:row>
      <xdr:rowOff>0</xdr:rowOff>
    </xdr:from>
    <xdr:ext cx="184731" cy="264560"/>
    <xdr:sp macro="" textlink="">
      <xdr:nvSpPr>
        <xdr:cNvPr id="1274" name="TextBox 1273">
          <a:extLst>
            <a:ext uri="{FF2B5EF4-FFF2-40B4-BE49-F238E27FC236}">
              <a16:creationId xmlns:a16="http://schemas.microsoft.com/office/drawing/2014/main" id="{3A968C29-E434-4947-A032-6E41F6671B1C}"/>
            </a:ext>
          </a:extLst>
        </xdr:cNvPr>
        <xdr:cNvSpPr txBox="1"/>
      </xdr:nvSpPr>
      <xdr:spPr>
        <a:xfrm>
          <a:off x="4724400" y="383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10</xdr:row>
      <xdr:rowOff>0</xdr:rowOff>
    </xdr:from>
    <xdr:ext cx="184731" cy="264560"/>
    <xdr:sp macro="" textlink="">
      <xdr:nvSpPr>
        <xdr:cNvPr id="1275" name="TextBox 1274">
          <a:extLst>
            <a:ext uri="{FF2B5EF4-FFF2-40B4-BE49-F238E27FC236}">
              <a16:creationId xmlns:a16="http://schemas.microsoft.com/office/drawing/2014/main" id="{66688950-0EF4-4439-A469-B470D24B6E03}"/>
            </a:ext>
          </a:extLst>
        </xdr:cNvPr>
        <xdr:cNvSpPr txBox="1"/>
      </xdr:nvSpPr>
      <xdr:spPr>
        <a:xfrm>
          <a:off x="4724400" y="383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10</xdr:row>
      <xdr:rowOff>0</xdr:rowOff>
    </xdr:from>
    <xdr:ext cx="184731" cy="264560"/>
    <xdr:sp macro="" textlink="">
      <xdr:nvSpPr>
        <xdr:cNvPr id="1276" name="TextBox 1275">
          <a:extLst>
            <a:ext uri="{FF2B5EF4-FFF2-40B4-BE49-F238E27FC236}">
              <a16:creationId xmlns:a16="http://schemas.microsoft.com/office/drawing/2014/main" id="{B230D3E3-1AC9-4B89-90C5-BB325C6E9A17}"/>
            </a:ext>
          </a:extLst>
        </xdr:cNvPr>
        <xdr:cNvSpPr txBox="1"/>
      </xdr:nvSpPr>
      <xdr:spPr>
        <a:xfrm>
          <a:off x="4724400" y="383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10</xdr:row>
      <xdr:rowOff>0</xdr:rowOff>
    </xdr:from>
    <xdr:ext cx="184731" cy="264560"/>
    <xdr:sp macro="" textlink="">
      <xdr:nvSpPr>
        <xdr:cNvPr id="1277" name="TextBox 1276">
          <a:extLst>
            <a:ext uri="{FF2B5EF4-FFF2-40B4-BE49-F238E27FC236}">
              <a16:creationId xmlns:a16="http://schemas.microsoft.com/office/drawing/2014/main" id="{701573A0-113D-48B7-BC7A-BC90A990272B}"/>
            </a:ext>
          </a:extLst>
        </xdr:cNvPr>
        <xdr:cNvSpPr txBox="1"/>
      </xdr:nvSpPr>
      <xdr:spPr>
        <a:xfrm>
          <a:off x="4724400" y="383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11</xdr:row>
      <xdr:rowOff>0</xdr:rowOff>
    </xdr:from>
    <xdr:ext cx="184731" cy="264560"/>
    <xdr:sp macro="" textlink="">
      <xdr:nvSpPr>
        <xdr:cNvPr id="1278" name="TextBox 1277">
          <a:extLst>
            <a:ext uri="{FF2B5EF4-FFF2-40B4-BE49-F238E27FC236}">
              <a16:creationId xmlns:a16="http://schemas.microsoft.com/office/drawing/2014/main" id="{EE51C4D2-632B-47E6-8939-E51BA4BC12C6}"/>
            </a:ext>
          </a:extLst>
        </xdr:cNvPr>
        <xdr:cNvSpPr txBox="1"/>
      </xdr:nvSpPr>
      <xdr:spPr>
        <a:xfrm>
          <a:off x="4724400" y="4276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11</xdr:row>
      <xdr:rowOff>0</xdr:rowOff>
    </xdr:from>
    <xdr:ext cx="184731" cy="264560"/>
    <xdr:sp macro="" textlink="">
      <xdr:nvSpPr>
        <xdr:cNvPr id="1279" name="TextBox 1278">
          <a:extLst>
            <a:ext uri="{FF2B5EF4-FFF2-40B4-BE49-F238E27FC236}">
              <a16:creationId xmlns:a16="http://schemas.microsoft.com/office/drawing/2014/main" id="{20489BF0-580C-4289-B1F9-50C662303566}"/>
            </a:ext>
          </a:extLst>
        </xdr:cNvPr>
        <xdr:cNvSpPr txBox="1"/>
      </xdr:nvSpPr>
      <xdr:spPr>
        <a:xfrm>
          <a:off x="4724400" y="4276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11</xdr:row>
      <xdr:rowOff>0</xdr:rowOff>
    </xdr:from>
    <xdr:ext cx="184731" cy="264560"/>
    <xdr:sp macro="" textlink="">
      <xdr:nvSpPr>
        <xdr:cNvPr id="1280" name="TextBox 1279">
          <a:extLst>
            <a:ext uri="{FF2B5EF4-FFF2-40B4-BE49-F238E27FC236}">
              <a16:creationId xmlns:a16="http://schemas.microsoft.com/office/drawing/2014/main" id="{0CF7C876-0DB2-4344-8302-C8491448850C}"/>
            </a:ext>
          </a:extLst>
        </xdr:cNvPr>
        <xdr:cNvSpPr txBox="1"/>
      </xdr:nvSpPr>
      <xdr:spPr>
        <a:xfrm>
          <a:off x="4724400" y="4276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11</xdr:row>
      <xdr:rowOff>0</xdr:rowOff>
    </xdr:from>
    <xdr:ext cx="184731" cy="264560"/>
    <xdr:sp macro="" textlink="">
      <xdr:nvSpPr>
        <xdr:cNvPr id="1281" name="TextBox 1280">
          <a:extLst>
            <a:ext uri="{FF2B5EF4-FFF2-40B4-BE49-F238E27FC236}">
              <a16:creationId xmlns:a16="http://schemas.microsoft.com/office/drawing/2014/main" id="{7A6348D2-53C0-40DC-B0A6-4B6339F2F273}"/>
            </a:ext>
          </a:extLst>
        </xdr:cNvPr>
        <xdr:cNvSpPr txBox="1"/>
      </xdr:nvSpPr>
      <xdr:spPr>
        <a:xfrm>
          <a:off x="4724400" y="4276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11</xdr:row>
      <xdr:rowOff>0</xdr:rowOff>
    </xdr:from>
    <xdr:ext cx="184731" cy="264560"/>
    <xdr:sp macro="" textlink="">
      <xdr:nvSpPr>
        <xdr:cNvPr id="1282" name="TextBox 1281">
          <a:extLst>
            <a:ext uri="{FF2B5EF4-FFF2-40B4-BE49-F238E27FC236}">
              <a16:creationId xmlns:a16="http://schemas.microsoft.com/office/drawing/2014/main" id="{70A7C3F1-388E-4472-8BBF-4BF8AAC3F191}"/>
            </a:ext>
          </a:extLst>
        </xdr:cNvPr>
        <xdr:cNvSpPr txBox="1"/>
      </xdr:nvSpPr>
      <xdr:spPr>
        <a:xfrm>
          <a:off x="4724400" y="4276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11</xdr:row>
      <xdr:rowOff>0</xdr:rowOff>
    </xdr:from>
    <xdr:ext cx="184731" cy="264560"/>
    <xdr:sp macro="" textlink="">
      <xdr:nvSpPr>
        <xdr:cNvPr id="1283" name="TextBox 1282">
          <a:extLst>
            <a:ext uri="{FF2B5EF4-FFF2-40B4-BE49-F238E27FC236}">
              <a16:creationId xmlns:a16="http://schemas.microsoft.com/office/drawing/2014/main" id="{D71D774F-D97A-46C9-A118-337F454D49C8}"/>
            </a:ext>
          </a:extLst>
        </xdr:cNvPr>
        <xdr:cNvSpPr txBox="1"/>
      </xdr:nvSpPr>
      <xdr:spPr>
        <a:xfrm>
          <a:off x="4724400" y="4276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12</xdr:row>
      <xdr:rowOff>0</xdr:rowOff>
    </xdr:from>
    <xdr:ext cx="184731" cy="264560"/>
    <xdr:sp macro="" textlink="">
      <xdr:nvSpPr>
        <xdr:cNvPr id="1284" name="TextBox 1283">
          <a:extLst>
            <a:ext uri="{FF2B5EF4-FFF2-40B4-BE49-F238E27FC236}">
              <a16:creationId xmlns:a16="http://schemas.microsoft.com/office/drawing/2014/main" id="{9279DC14-9E4F-43A1-97B3-64536DB62A9A}"/>
            </a:ext>
          </a:extLst>
        </xdr:cNvPr>
        <xdr:cNvSpPr txBox="1"/>
      </xdr:nvSpPr>
      <xdr:spPr>
        <a:xfrm>
          <a:off x="4724400" y="471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12</xdr:row>
      <xdr:rowOff>0</xdr:rowOff>
    </xdr:from>
    <xdr:ext cx="184731" cy="264560"/>
    <xdr:sp macro="" textlink="">
      <xdr:nvSpPr>
        <xdr:cNvPr id="1285" name="TextBox 1284">
          <a:extLst>
            <a:ext uri="{FF2B5EF4-FFF2-40B4-BE49-F238E27FC236}">
              <a16:creationId xmlns:a16="http://schemas.microsoft.com/office/drawing/2014/main" id="{2D7A5D4B-3410-4DFD-81AE-461E43D83B49}"/>
            </a:ext>
          </a:extLst>
        </xdr:cNvPr>
        <xdr:cNvSpPr txBox="1"/>
      </xdr:nvSpPr>
      <xdr:spPr>
        <a:xfrm>
          <a:off x="4724400" y="471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12</xdr:row>
      <xdr:rowOff>0</xdr:rowOff>
    </xdr:from>
    <xdr:ext cx="184731" cy="264560"/>
    <xdr:sp macro="" textlink="">
      <xdr:nvSpPr>
        <xdr:cNvPr id="1286" name="TextBox 1285">
          <a:extLst>
            <a:ext uri="{FF2B5EF4-FFF2-40B4-BE49-F238E27FC236}">
              <a16:creationId xmlns:a16="http://schemas.microsoft.com/office/drawing/2014/main" id="{2CADB2D7-2BE5-4C86-9F82-80C37A34BA94}"/>
            </a:ext>
          </a:extLst>
        </xdr:cNvPr>
        <xdr:cNvSpPr txBox="1"/>
      </xdr:nvSpPr>
      <xdr:spPr>
        <a:xfrm>
          <a:off x="4724400" y="471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12</xdr:row>
      <xdr:rowOff>0</xdr:rowOff>
    </xdr:from>
    <xdr:ext cx="184731" cy="264560"/>
    <xdr:sp macro="" textlink="">
      <xdr:nvSpPr>
        <xdr:cNvPr id="1287" name="TextBox 1286">
          <a:extLst>
            <a:ext uri="{FF2B5EF4-FFF2-40B4-BE49-F238E27FC236}">
              <a16:creationId xmlns:a16="http://schemas.microsoft.com/office/drawing/2014/main" id="{948F35E6-4A4B-4834-A700-E30BA815835C}"/>
            </a:ext>
          </a:extLst>
        </xdr:cNvPr>
        <xdr:cNvSpPr txBox="1"/>
      </xdr:nvSpPr>
      <xdr:spPr>
        <a:xfrm>
          <a:off x="4724400" y="471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12</xdr:row>
      <xdr:rowOff>0</xdr:rowOff>
    </xdr:from>
    <xdr:ext cx="184731" cy="264560"/>
    <xdr:sp macro="" textlink="">
      <xdr:nvSpPr>
        <xdr:cNvPr id="1288" name="TextBox 1287">
          <a:extLst>
            <a:ext uri="{FF2B5EF4-FFF2-40B4-BE49-F238E27FC236}">
              <a16:creationId xmlns:a16="http://schemas.microsoft.com/office/drawing/2014/main" id="{A1A1DAA5-88ED-45B5-829B-6CDDB505EDC5}"/>
            </a:ext>
          </a:extLst>
        </xdr:cNvPr>
        <xdr:cNvSpPr txBox="1"/>
      </xdr:nvSpPr>
      <xdr:spPr>
        <a:xfrm>
          <a:off x="4724400" y="471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12</xdr:row>
      <xdr:rowOff>0</xdr:rowOff>
    </xdr:from>
    <xdr:ext cx="184731" cy="264560"/>
    <xdr:sp macro="" textlink="">
      <xdr:nvSpPr>
        <xdr:cNvPr id="1289" name="TextBox 1288">
          <a:extLst>
            <a:ext uri="{FF2B5EF4-FFF2-40B4-BE49-F238E27FC236}">
              <a16:creationId xmlns:a16="http://schemas.microsoft.com/office/drawing/2014/main" id="{18CA08FF-C7E5-462B-AB08-D8E609F54DC2}"/>
            </a:ext>
          </a:extLst>
        </xdr:cNvPr>
        <xdr:cNvSpPr txBox="1"/>
      </xdr:nvSpPr>
      <xdr:spPr>
        <a:xfrm>
          <a:off x="4724400" y="471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13</xdr:row>
      <xdr:rowOff>0</xdr:rowOff>
    </xdr:from>
    <xdr:ext cx="184731" cy="264560"/>
    <xdr:sp macro="" textlink="">
      <xdr:nvSpPr>
        <xdr:cNvPr id="1290" name="TextBox 1289">
          <a:extLst>
            <a:ext uri="{FF2B5EF4-FFF2-40B4-BE49-F238E27FC236}">
              <a16:creationId xmlns:a16="http://schemas.microsoft.com/office/drawing/2014/main" id="{60E607B8-B746-4702-A12A-694123327112}"/>
            </a:ext>
          </a:extLst>
        </xdr:cNvPr>
        <xdr:cNvSpPr txBox="1"/>
      </xdr:nvSpPr>
      <xdr:spPr>
        <a:xfrm>
          <a:off x="4724400" y="515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13</xdr:row>
      <xdr:rowOff>0</xdr:rowOff>
    </xdr:from>
    <xdr:ext cx="184731" cy="264560"/>
    <xdr:sp macro="" textlink="">
      <xdr:nvSpPr>
        <xdr:cNvPr id="1291" name="TextBox 1290">
          <a:extLst>
            <a:ext uri="{FF2B5EF4-FFF2-40B4-BE49-F238E27FC236}">
              <a16:creationId xmlns:a16="http://schemas.microsoft.com/office/drawing/2014/main" id="{7299186D-1596-4943-B0FD-1647D78EC1C9}"/>
            </a:ext>
          </a:extLst>
        </xdr:cNvPr>
        <xdr:cNvSpPr txBox="1"/>
      </xdr:nvSpPr>
      <xdr:spPr>
        <a:xfrm>
          <a:off x="4724400" y="515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13</xdr:row>
      <xdr:rowOff>0</xdr:rowOff>
    </xdr:from>
    <xdr:ext cx="184731" cy="264560"/>
    <xdr:sp macro="" textlink="">
      <xdr:nvSpPr>
        <xdr:cNvPr id="1292" name="TextBox 1291">
          <a:extLst>
            <a:ext uri="{FF2B5EF4-FFF2-40B4-BE49-F238E27FC236}">
              <a16:creationId xmlns:a16="http://schemas.microsoft.com/office/drawing/2014/main" id="{97CAFCF8-7720-4675-940C-47C105CFE972}"/>
            </a:ext>
          </a:extLst>
        </xdr:cNvPr>
        <xdr:cNvSpPr txBox="1"/>
      </xdr:nvSpPr>
      <xdr:spPr>
        <a:xfrm>
          <a:off x="4724400" y="515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13</xdr:row>
      <xdr:rowOff>0</xdr:rowOff>
    </xdr:from>
    <xdr:ext cx="184731" cy="264560"/>
    <xdr:sp macro="" textlink="">
      <xdr:nvSpPr>
        <xdr:cNvPr id="1293" name="TextBox 1292">
          <a:extLst>
            <a:ext uri="{FF2B5EF4-FFF2-40B4-BE49-F238E27FC236}">
              <a16:creationId xmlns:a16="http://schemas.microsoft.com/office/drawing/2014/main" id="{AFE4927B-11D9-45DD-9C46-BB621EEBFC64}"/>
            </a:ext>
          </a:extLst>
        </xdr:cNvPr>
        <xdr:cNvSpPr txBox="1"/>
      </xdr:nvSpPr>
      <xdr:spPr>
        <a:xfrm>
          <a:off x="4724400" y="515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13</xdr:row>
      <xdr:rowOff>0</xdr:rowOff>
    </xdr:from>
    <xdr:ext cx="184731" cy="264560"/>
    <xdr:sp macro="" textlink="">
      <xdr:nvSpPr>
        <xdr:cNvPr id="1294" name="TextBox 1293">
          <a:extLst>
            <a:ext uri="{FF2B5EF4-FFF2-40B4-BE49-F238E27FC236}">
              <a16:creationId xmlns:a16="http://schemas.microsoft.com/office/drawing/2014/main" id="{0D809D6E-FD11-4482-86A5-021B98038E43}"/>
            </a:ext>
          </a:extLst>
        </xdr:cNvPr>
        <xdr:cNvSpPr txBox="1"/>
      </xdr:nvSpPr>
      <xdr:spPr>
        <a:xfrm>
          <a:off x="4724400" y="515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1781175</xdr:colOff>
      <xdr:row>13</xdr:row>
      <xdr:rowOff>0</xdr:rowOff>
    </xdr:from>
    <xdr:ext cx="184731" cy="264560"/>
    <xdr:sp macro="" textlink="">
      <xdr:nvSpPr>
        <xdr:cNvPr id="1295" name="TextBox 1294">
          <a:extLst>
            <a:ext uri="{FF2B5EF4-FFF2-40B4-BE49-F238E27FC236}">
              <a16:creationId xmlns:a16="http://schemas.microsoft.com/office/drawing/2014/main" id="{A772BC79-1BC5-4DA9-A823-03D3B2AB64F9}"/>
            </a:ext>
          </a:extLst>
        </xdr:cNvPr>
        <xdr:cNvSpPr txBox="1"/>
      </xdr:nvSpPr>
      <xdr:spPr>
        <a:xfrm>
          <a:off x="4724400" y="515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4</xdr:row>
      <xdr:rowOff>0</xdr:rowOff>
    </xdr:from>
    <xdr:ext cx="184731" cy="264560"/>
    <xdr:sp macro="" textlink="">
      <xdr:nvSpPr>
        <xdr:cNvPr id="1296" name="TextBox 1295">
          <a:extLst>
            <a:ext uri="{FF2B5EF4-FFF2-40B4-BE49-F238E27FC236}">
              <a16:creationId xmlns:a16="http://schemas.microsoft.com/office/drawing/2014/main" id="{CE64A60B-70BB-4B82-8F9B-08D21F7BC3F1}"/>
            </a:ext>
          </a:extLst>
        </xdr:cNvPr>
        <xdr:cNvSpPr txBox="1"/>
      </xdr:nvSpPr>
      <xdr:spPr>
        <a:xfrm>
          <a:off x="656272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4</xdr:row>
      <xdr:rowOff>0</xdr:rowOff>
    </xdr:from>
    <xdr:ext cx="184731" cy="264560"/>
    <xdr:sp macro="" textlink="">
      <xdr:nvSpPr>
        <xdr:cNvPr id="1297" name="TextBox 1296">
          <a:extLst>
            <a:ext uri="{FF2B5EF4-FFF2-40B4-BE49-F238E27FC236}">
              <a16:creationId xmlns:a16="http://schemas.microsoft.com/office/drawing/2014/main" id="{6479719C-B6DD-4D22-8F78-4B2206CB8953}"/>
            </a:ext>
          </a:extLst>
        </xdr:cNvPr>
        <xdr:cNvSpPr txBox="1"/>
      </xdr:nvSpPr>
      <xdr:spPr>
        <a:xfrm>
          <a:off x="656272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5</xdr:row>
      <xdr:rowOff>0</xdr:rowOff>
    </xdr:from>
    <xdr:ext cx="184731" cy="264560"/>
    <xdr:sp macro="" textlink="">
      <xdr:nvSpPr>
        <xdr:cNvPr id="1298" name="TextBox 1297">
          <a:extLst>
            <a:ext uri="{FF2B5EF4-FFF2-40B4-BE49-F238E27FC236}">
              <a16:creationId xmlns:a16="http://schemas.microsoft.com/office/drawing/2014/main" id="{34BE8E50-A419-4848-9645-7866E1782DB4}"/>
            </a:ext>
          </a:extLst>
        </xdr:cNvPr>
        <xdr:cNvSpPr txBox="1"/>
      </xdr:nvSpPr>
      <xdr:spPr>
        <a:xfrm>
          <a:off x="6562725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5</xdr:row>
      <xdr:rowOff>0</xdr:rowOff>
    </xdr:from>
    <xdr:ext cx="184731" cy="264560"/>
    <xdr:sp macro="" textlink="">
      <xdr:nvSpPr>
        <xdr:cNvPr id="1299" name="TextBox 1298">
          <a:extLst>
            <a:ext uri="{FF2B5EF4-FFF2-40B4-BE49-F238E27FC236}">
              <a16:creationId xmlns:a16="http://schemas.microsoft.com/office/drawing/2014/main" id="{9DA09A8F-A976-445E-AEA0-E8033DBD108F}"/>
            </a:ext>
          </a:extLst>
        </xdr:cNvPr>
        <xdr:cNvSpPr txBox="1"/>
      </xdr:nvSpPr>
      <xdr:spPr>
        <a:xfrm>
          <a:off x="6562725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6</xdr:row>
      <xdr:rowOff>0</xdr:rowOff>
    </xdr:from>
    <xdr:ext cx="184731" cy="264560"/>
    <xdr:sp macro="" textlink="">
      <xdr:nvSpPr>
        <xdr:cNvPr id="1300" name="TextBox 1299">
          <a:extLst>
            <a:ext uri="{FF2B5EF4-FFF2-40B4-BE49-F238E27FC236}">
              <a16:creationId xmlns:a16="http://schemas.microsoft.com/office/drawing/2014/main" id="{0F747634-905A-4C36-9029-C3500B32D4D6}"/>
            </a:ext>
          </a:extLst>
        </xdr:cNvPr>
        <xdr:cNvSpPr txBox="1"/>
      </xdr:nvSpPr>
      <xdr:spPr>
        <a:xfrm>
          <a:off x="6562725" y="128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6</xdr:row>
      <xdr:rowOff>0</xdr:rowOff>
    </xdr:from>
    <xdr:ext cx="184731" cy="264560"/>
    <xdr:sp macro="" textlink="">
      <xdr:nvSpPr>
        <xdr:cNvPr id="1301" name="TextBox 1300">
          <a:extLst>
            <a:ext uri="{FF2B5EF4-FFF2-40B4-BE49-F238E27FC236}">
              <a16:creationId xmlns:a16="http://schemas.microsoft.com/office/drawing/2014/main" id="{33AD54E6-AF41-4BB2-BC95-3C1EC060FA32}"/>
            </a:ext>
          </a:extLst>
        </xdr:cNvPr>
        <xdr:cNvSpPr txBox="1"/>
      </xdr:nvSpPr>
      <xdr:spPr>
        <a:xfrm>
          <a:off x="6562725" y="128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7</xdr:row>
      <xdr:rowOff>0</xdr:rowOff>
    </xdr:from>
    <xdr:ext cx="184731" cy="264560"/>
    <xdr:sp macro="" textlink="">
      <xdr:nvSpPr>
        <xdr:cNvPr id="1302" name="TextBox 1301">
          <a:extLst>
            <a:ext uri="{FF2B5EF4-FFF2-40B4-BE49-F238E27FC236}">
              <a16:creationId xmlns:a16="http://schemas.microsoft.com/office/drawing/2014/main" id="{9F3194F6-4B4B-45CD-B172-590FB45AA4AC}"/>
            </a:ext>
          </a:extLst>
        </xdr:cNvPr>
        <xdr:cNvSpPr txBox="1"/>
      </xdr:nvSpPr>
      <xdr:spPr>
        <a:xfrm>
          <a:off x="6562725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7</xdr:row>
      <xdr:rowOff>0</xdr:rowOff>
    </xdr:from>
    <xdr:ext cx="184731" cy="264560"/>
    <xdr:sp macro="" textlink="">
      <xdr:nvSpPr>
        <xdr:cNvPr id="1303" name="TextBox 1302">
          <a:extLst>
            <a:ext uri="{FF2B5EF4-FFF2-40B4-BE49-F238E27FC236}">
              <a16:creationId xmlns:a16="http://schemas.microsoft.com/office/drawing/2014/main" id="{86D99C2B-8B8C-4A18-A914-B0158771348E}"/>
            </a:ext>
          </a:extLst>
        </xdr:cNvPr>
        <xdr:cNvSpPr txBox="1"/>
      </xdr:nvSpPr>
      <xdr:spPr>
        <a:xfrm>
          <a:off x="6562725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8</xdr:row>
      <xdr:rowOff>0</xdr:rowOff>
    </xdr:from>
    <xdr:ext cx="184731" cy="264560"/>
    <xdr:sp macro="" textlink="">
      <xdr:nvSpPr>
        <xdr:cNvPr id="1304" name="TextBox 1303">
          <a:extLst>
            <a:ext uri="{FF2B5EF4-FFF2-40B4-BE49-F238E27FC236}">
              <a16:creationId xmlns:a16="http://schemas.microsoft.com/office/drawing/2014/main" id="{AD474E55-5E56-4FD7-A748-7C18D55649C7}"/>
            </a:ext>
          </a:extLst>
        </xdr:cNvPr>
        <xdr:cNvSpPr txBox="1"/>
      </xdr:nvSpPr>
      <xdr:spPr>
        <a:xfrm>
          <a:off x="65627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8</xdr:row>
      <xdr:rowOff>0</xdr:rowOff>
    </xdr:from>
    <xdr:ext cx="184731" cy="264560"/>
    <xdr:sp macro="" textlink="">
      <xdr:nvSpPr>
        <xdr:cNvPr id="1305" name="TextBox 1304">
          <a:extLst>
            <a:ext uri="{FF2B5EF4-FFF2-40B4-BE49-F238E27FC236}">
              <a16:creationId xmlns:a16="http://schemas.microsoft.com/office/drawing/2014/main" id="{4C85D34D-A317-4E7A-B3D3-381D1C094FA1}"/>
            </a:ext>
          </a:extLst>
        </xdr:cNvPr>
        <xdr:cNvSpPr txBox="1"/>
      </xdr:nvSpPr>
      <xdr:spPr>
        <a:xfrm>
          <a:off x="65627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9</xdr:row>
      <xdr:rowOff>0</xdr:rowOff>
    </xdr:from>
    <xdr:ext cx="184731" cy="264560"/>
    <xdr:sp macro="" textlink="">
      <xdr:nvSpPr>
        <xdr:cNvPr id="1306" name="TextBox 1305">
          <a:extLst>
            <a:ext uri="{FF2B5EF4-FFF2-40B4-BE49-F238E27FC236}">
              <a16:creationId xmlns:a16="http://schemas.microsoft.com/office/drawing/2014/main" id="{43552E1B-0667-48F5-BD6D-AA95B50470CF}"/>
            </a:ext>
          </a:extLst>
        </xdr:cNvPr>
        <xdr:cNvSpPr txBox="1"/>
      </xdr:nvSpPr>
      <xdr:spPr>
        <a:xfrm>
          <a:off x="6562725" y="257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9</xdr:row>
      <xdr:rowOff>0</xdr:rowOff>
    </xdr:from>
    <xdr:ext cx="184731" cy="264560"/>
    <xdr:sp macro="" textlink="">
      <xdr:nvSpPr>
        <xdr:cNvPr id="1307" name="TextBox 1306">
          <a:extLst>
            <a:ext uri="{FF2B5EF4-FFF2-40B4-BE49-F238E27FC236}">
              <a16:creationId xmlns:a16="http://schemas.microsoft.com/office/drawing/2014/main" id="{E1141B5D-97CA-436A-ACA9-3BCE971779D1}"/>
            </a:ext>
          </a:extLst>
        </xdr:cNvPr>
        <xdr:cNvSpPr txBox="1"/>
      </xdr:nvSpPr>
      <xdr:spPr>
        <a:xfrm>
          <a:off x="6562725" y="257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10</xdr:row>
      <xdr:rowOff>0</xdr:rowOff>
    </xdr:from>
    <xdr:ext cx="184731" cy="264560"/>
    <xdr:sp macro="" textlink="">
      <xdr:nvSpPr>
        <xdr:cNvPr id="1308" name="TextBox 1307">
          <a:extLst>
            <a:ext uri="{FF2B5EF4-FFF2-40B4-BE49-F238E27FC236}">
              <a16:creationId xmlns:a16="http://schemas.microsoft.com/office/drawing/2014/main" id="{E86CE0DE-47CB-49FD-9954-BD416996FA33}"/>
            </a:ext>
          </a:extLst>
        </xdr:cNvPr>
        <xdr:cNvSpPr txBox="1"/>
      </xdr:nvSpPr>
      <xdr:spPr>
        <a:xfrm>
          <a:off x="6562725" y="300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10</xdr:row>
      <xdr:rowOff>0</xdr:rowOff>
    </xdr:from>
    <xdr:ext cx="184731" cy="264560"/>
    <xdr:sp macro="" textlink="">
      <xdr:nvSpPr>
        <xdr:cNvPr id="1309" name="TextBox 1308">
          <a:extLst>
            <a:ext uri="{FF2B5EF4-FFF2-40B4-BE49-F238E27FC236}">
              <a16:creationId xmlns:a16="http://schemas.microsoft.com/office/drawing/2014/main" id="{38421D96-3300-428A-8096-2276E1089713}"/>
            </a:ext>
          </a:extLst>
        </xdr:cNvPr>
        <xdr:cNvSpPr txBox="1"/>
      </xdr:nvSpPr>
      <xdr:spPr>
        <a:xfrm>
          <a:off x="6562725" y="300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11</xdr:row>
      <xdr:rowOff>0</xdr:rowOff>
    </xdr:from>
    <xdr:ext cx="184731" cy="264560"/>
    <xdr:sp macro="" textlink="">
      <xdr:nvSpPr>
        <xdr:cNvPr id="1310" name="TextBox 1309">
          <a:extLst>
            <a:ext uri="{FF2B5EF4-FFF2-40B4-BE49-F238E27FC236}">
              <a16:creationId xmlns:a16="http://schemas.microsoft.com/office/drawing/2014/main" id="{E69E6BF8-B6B6-42DD-9760-B7B5592AEEB2}"/>
            </a:ext>
          </a:extLst>
        </xdr:cNvPr>
        <xdr:cNvSpPr txBox="1"/>
      </xdr:nvSpPr>
      <xdr:spPr>
        <a:xfrm>
          <a:off x="6562725" y="342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11</xdr:row>
      <xdr:rowOff>0</xdr:rowOff>
    </xdr:from>
    <xdr:ext cx="184731" cy="264560"/>
    <xdr:sp macro="" textlink="">
      <xdr:nvSpPr>
        <xdr:cNvPr id="1311" name="TextBox 1310">
          <a:extLst>
            <a:ext uri="{FF2B5EF4-FFF2-40B4-BE49-F238E27FC236}">
              <a16:creationId xmlns:a16="http://schemas.microsoft.com/office/drawing/2014/main" id="{BEA3B7DE-9488-400D-A89F-7305D2A4CBC0}"/>
            </a:ext>
          </a:extLst>
        </xdr:cNvPr>
        <xdr:cNvSpPr txBox="1"/>
      </xdr:nvSpPr>
      <xdr:spPr>
        <a:xfrm>
          <a:off x="6562725" y="342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12</xdr:row>
      <xdr:rowOff>0</xdr:rowOff>
    </xdr:from>
    <xdr:ext cx="184731" cy="264560"/>
    <xdr:sp macro="" textlink="">
      <xdr:nvSpPr>
        <xdr:cNvPr id="1312" name="TextBox 1311">
          <a:extLst>
            <a:ext uri="{FF2B5EF4-FFF2-40B4-BE49-F238E27FC236}">
              <a16:creationId xmlns:a16="http://schemas.microsoft.com/office/drawing/2014/main" id="{8D281089-2E4F-41B7-A625-07C641010761}"/>
            </a:ext>
          </a:extLst>
        </xdr:cNvPr>
        <xdr:cNvSpPr txBox="1"/>
      </xdr:nvSpPr>
      <xdr:spPr>
        <a:xfrm>
          <a:off x="6562725" y="385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12</xdr:row>
      <xdr:rowOff>0</xdr:rowOff>
    </xdr:from>
    <xdr:ext cx="184731" cy="264560"/>
    <xdr:sp macro="" textlink="">
      <xdr:nvSpPr>
        <xdr:cNvPr id="1313" name="TextBox 1312">
          <a:extLst>
            <a:ext uri="{FF2B5EF4-FFF2-40B4-BE49-F238E27FC236}">
              <a16:creationId xmlns:a16="http://schemas.microsoft.com/office/drawing/2014/main" id="{E1324D6F-CB3A-44C8-B443-E24AC8D6FFD3}"/>
            </a:ext>
          </a:extLst>
        </xdr:cNvPr>
        <xdr:cNvSpPr txBox="1"/>
      </xdr:nvSpPr>
      <xdr:spPr>
        <a:xfrm>
          <a:off x="6562725" y="385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13</xdr:row>
      <xdr:rowOff>0</xdr:rowOff>
    </xdr:from>
    <xdr:ext cx="184731" cy="264560"/>
    <xdr:sp macro="" textlink="">
      <xdr:nvSpPr>
        <xdr:cNvPr id="1314" name="TextBox 1313">
          <a:extLst>
            <a:ext uri="{FF2B5EF4-FFF2-40B4-BE49-F238E27FC236}">
              <a16:creationId xmlns:a16="http://schemas.microsoft.com/office/drawing/2014/main" id="{DE4E62C0-C4B1-43DA-8B4A-F959B2A3E1AE}"/>
            </a:ext>
          </a:extLst>
        </xdr:cNvPr>
        <xdr:cNvSpPr txBox="1"/>
      </xdr:nvSpPr>
      <xdr:spPr>
        <a:xfrm>
          <a:off x="6562725" y="428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13</xdr:row>
      <xdr:rowOff>0</xdr:rowOff>
    </xdr:from>
    <xdr:ext cx="184731" cy="264560"/>
    <xdr:sp macro="" textlink="">
      <xdr:nvSpPr>
        <xdr:cNvPr id="1315" name="TextBox 1314">
          <a:extLst>
            <a:ext uri="{FF2B5EF4-FFF2-40B4-BE49-F238E27FC236}">
              <a16:creationId xmlns:a16="http://schemas.microsoft.com/office/drawing/2014/main" id="{94396139-D0F3-402C-B080-AC157733F12F}"/>
            </a:ext>
          </a:extLst>
        </xdr:cNvPr>
        <xdr:cNvSpPr txBox="1"/>
      </xdr:nvSpPr>
      <xdr:spPr>
        <a:xfrm>
          <a:off x="6562725" y="428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4</xdr:row>
      <xdr:rowOff>0</xdr:rowOff>
    </xdr:from>
    <xdr:ext cx="184731" cy="264560"/>
    <xdr:sp macro="" textlink="">
      <xdr:nvSpPr>
        <xdr:cNvPr id="1316" name="TextBox 1315">
          <a:extLst>
            <a:ext uri="{FF2B5EF4-FFF2-40B4-BE49-F238E27FC236}">
              <a16:creationId xmlns:a16="http://schemas.microsoft.com/office/drawing/2014/main" id="{3A774B98-B70E-4A7C-B566-D431B5235EC7}"/>
            </a:ext>
          </a:extLst>
        </xdr:cNvPr>
        <xdr:cNvSpPr txBox="1"/>
      </xdr:nvSpPr>
      <xdr:spPr>
        <a:xfrm>
          <a:off x="656272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4</xdr:row>
      <xdr:rowOff>0</xdr:rowOff>
    </xdr:from>
    <xdr:ext cx="184731" cy="264560"/>
    <xdr:sp macro="" textlink="">
      <xdr:nvSpPr>
        <xdr:cNvPr id="1317" name="TextBox 1316">
          <a:extLst>
            <a:ext uri="{FF2B5EF4-FFF2-40B4-BE49-F238E27FC236}">
              <a16:creationId xmlns:a16="http://schemas.microsoft.com/office/drawing/2014/main" id="{F8EA32FC-FAEF-4E7B-80DC-B1773071D670}"/>
            </a:ext>
          </a:extLst>
        </xdr:cNvPr>
        <xdr:cNvSpPr txBox="1"/>
      </xdr:nvSpPr>
      <xdr:spPr>
        <a:xfrm>
          <a:off x="656272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4</xdr:row>
      <xdr:rowOff>0</xdr:rowOff>
    </xdr:from>
    <xdr:ext cx="184731" cy="264560"/>
    <xdr:sp macro="" textlink="">
      <xdr:nvSpPr>
        <xdr:cNvPr id="1318" name="TextBox 1317">
          <a:extLst>
            <a:ext uri="{FF2B5EF4-FFF2-40B4-BE49-F238E27FC236}">
              <a16:creationId xmlns:a16="http://schemas.microsoft.com/office/drawing/2014/main" id="{A5FE911D-2B16-4BA1-A4CC-459C8BAED815}"/>
            </a:ext>
          </a:extLst>
        </xdr:cNvPr>
        <xdr:cNvSpPr txBox="1"/>
      </xdr:nvSpPr>
      <xdr:spPr>
        <a:xfrm>
          <a:off x="656272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5</xdr:row>
      <xdr:rowOff>0</xdr:rowOff>
    </xdr:from>
    <xdr:ext cx="184731" cy="264560"/>
    <xdr:sp macro="" textlink="">
      <xdr:nvSpPr>
        <xdr:cNvPr id="1319" name="TextBox 1318">
          <a:extLst>
            <a:ext uri="{FF2B5EF4-FFF2-40B4-BE49-F238E27FC236}">
              <a16:creationId xmlns:a16="http://schemas.microsoft.com/office/drawing/2014/main" id="{336ED218-8976-4BB3-9735-C6B1140D75F3}"/>
            </a:ext>
          </a:extLst>
        </xdr:cNvPr>
        <xdr:cNvSpPr txBox="1"/>
      </xdr:nvSpPr>
      <xdr:spPr>
        <a:xfrm>
          <a:off x="6562725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5</xdr:row>
      <xdr:rowOff>0</xdr:rowOff>
    </xdr:from>
    <xdr:ext cx="184731" cy="264560"/>
    <xdr:sp macro="" textlink="">
      <xdr:nvSpPr>
        <xdr:cNvPr id="1320" name="TextBox 1319">
          <a:extLst>
            <a:ext uri="{FF2B5EF4-FFF2-40B4-BE49-F238E27FC236}">
              <a16:creationId xmlns:a16="http://schemas.microsoft.com/office/drawing/2014/main" id="{C96BEFDF-B934-42FE-B9F8-19878829B3D7}"/>
            </a:ext>
          </a:extLst>
        </xdr:cNvPr>
        <xdr:cNvSpPr txBox="1"/>
      </xdr:nvSpPr>
      <xdr:spPr>
        <a:xfrm>
          <a:off x="6562725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5</xdr:row>
      <xdr:rowOff>0</xdr:rowOff>
    </xdr:from>
    <xdr:ext cx="184731" cy="264560"/>
    <xdr:sp macro="" textlink="">
      <xdr:nvSpPr>
        <xdr:cNvPr id="1321" name="TextBox 1320">
          <a:extLst>
            <a:ext uri="{FF2B5EF4-FFF2-40B4-BE49-F238E27FC236}">
              <a16:creationId xmlns:a16="http://schemas.microsoft.com/office/drawing/2014/main" id="{6618FFA9-7B92-4EF2-B6C1-D7CF72D1DE29}"/>
            </a:ext>
          </a:extLst>
        </xdr:cNvPr>
        <xdr:cNvSpPr txBox="1"/>
      </xdr:nvSpPr>
      <xdr:spPr>
        <a:xfrm>
          <a:off x="6562725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6</xdr:row>
      <xdr:rowOff>0</xdr:rowOff>
    </xdr:from>
    <xdr:ext cx="184731" cy="264560"/>
    <xdr:sp macro="" textlink="">
      <xdr:nvSpPr>
        <xdr:cNvPr id="1322" name="TextBox 1321">
          <a:extLst>
            <a:ext uri="{FF2B5EF4-FFF2-40B4-BE49-F238E27FC236}">
              <a16:creationId xmlns:a16="http://schemas.microsoft.com/office/drawing/2014/main" id="{4C3D8928-332C-423A-B2B7-F1FF3F8B464D}"/>
            </a:ext>
          </a:extLst>
        </xdr:cNvPr>
        <xdr:cNvSpPr txBox="1"/>
      </xdr:nvSpPr>
      <xdr:spPr>
        <a:xfrm>
          <a:off x="6562725" y="128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6</xdr:row>
      <xdr:rowOff>0</xdr:rowOff>
    </xdr:from>
    <xdr:ext cx="184731" cy="264560"/>
    <xdr:sp macro="" textlink="">
      <xdr:nvSpPr>
        <xdr:cNvPr id="1323" name="TextBox 1322">
          <a:extLst>
            <a:ext uri="{FF2B5EF4-FFF2-40B4-BE49-F238E27FC236}">
              <a16:creationId xmlns:a16="http://schemas.microsoft.com/office/drawing/2014/main" id="{56A24750-CF0C-4B98-A88C-2A2F9B414653}"/>
            </a:ext>
          </a:extLst>
        </xdr:cNvPr>
        <xdr:cNvSpPr txBox="1"/>
      </xdr:nvSpPr>
      <xdr:spPr>
        <a:xfrm>
          <a:off x="6562725" y="128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6</xdr:row>
      <xdr:rowOff>0</xdr:rowOff>
    </xdr:from>
    <xdr:ext cx="184731" cy="264560"/>
    <xdr:sp macro="" textlink="">
      <xdr:nvSpPr>
        <xdr:cNvPr id="1324" name="TextBox 1323">
          <a:extLst>
            <a:ext uri="{FF2B5EF4-FFF2-40B4-BE49-F238E27FC236}">
              <a16:creationId xmlns:a16="http://schemas.microsoft.com/office/drawing/2014/main" id="{06304527-D5D4-4EEE-A22A-5A63FF3A37D7}"/>
            </a:ext>
          </a:extLst>
        </xdr:cNvPr>
        <xdr:cNvSpPr txBox="1"/>
      </xdr:nvSpPr>
      <xdr:spPr>
        <a:xfrm>
          <a:off x="6562725" y="128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7</xdr:row>
      <xdr:rowOff>0</xdr:rowOff>
    </xdr:from>
    <xdr:ext cx="184731" cy="264560"/>
    <xdr:sp macro="" textlink="">
      <xdr:nvSpPr>
        <xdr:cNvPr id="1325" name="TextBox 1324">
          <a:extLst>
            <a:ext uri="{FF2B5EF4-FFF2-40B4-BE49-F238E27FC236}">
              <a16:creationId xmlns:a16="http://schemas.microsoft.com/office/drawing/2014/main" id="{E11AFADC-7DEB-4CE1-ABD2-3B74ED799F15}"/>
            </a:ext>
          </a:extLst>
        </xdr:cNvPr>
        <xdr:cNvSpPr txBox="1"/>
      </xdr:nvSpPr>
      <xdr:spPr>
        <a:xfrm>
          <a:off x="6562725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7</xdr:row>
      <xdr:rowOff>0</xdr:rowOff>
    </xdr:from>
    <xdr:ext cx="184731" cy="264560"/>
    <xdr:sp macro="" textlink="">
      <xdr:nvSpPr>
        <xdr:cNvPr id="1326" name="TextBox 1325">
          <a:extLst>
            <a:ext uri="{FF2B5EF4-FFF2-40B4-BE49-F238E27FC236}">
              <a16:creationId xmlns:a16="http://schemas.microsoft.com/office/drawing/2014/main" id="{F81C5512-DC7D-4F52-88C1-B5AD96FB9F44}"/>
            </a:ext>
          </a:extLst>
        </xdr:cNvPr>
        <xdr:cNvSpPr txBox="1"/>
      </xdr:nvSpPr>
      <xdr:spPr>
        <a:xfrm>
          <a:off x="6562725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7</xdr:row>
      <xdr:rowOff>0</xdr:rowOff>
    </xdr:from>
    <xdr:ext cx="184731" cy="264560"/>
    <xdr:sp macro="" textlink="">
      <xdr:nvSpPr>
        <xdr:cNvPr id="1327" name="TextBox 1326">
          <a:extLst>
            <a:ext uri="{FF2B5EF4-FFF2-40B4-BE49-F238E27FC236}">
              <a16:creationId xmlns:a16="http://schemas.microsoft.com/office/drawing/2014/main" id="{52B070C1-B2B5-4509-A009-15A3847A57B3}"/>
            </a:ext>
          </a:extLst>
        </xdr:cNvPr>
        <xdr:cNvSpPr txBox="1"/>
      </xdr:nvSpPr>
      <xdr:spPr>
        <a:xfrm>
          <a:off x="6562725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8</xdr:row>
      <xdr:rowOff>0</xdr:rowOff>
    </xdr:from>
    <xdr:ext cx="184731" cy="264560"/>
    <xdr:sp macro="" textlink="">
      <xdr:nvSpPr>
        <xdr:cNvPr id="1328" name="TextBox 1327">
          <a:extLst>
            <a:ext uri="{FF2B5EF4-FFF2-40B4-BE49-F238E27FC236}">
              <a16:creationId xmlns:a16="http://schemas.microsoft.com/office/drawing/2014/main" id="{F87FDF20-B32E-4B74-89E5-DB11FAD67D30}"/>
            </a:ext>
          </a:extLst>
        </xdr:cNvPr>
        <xdr:cNvSpPr txBox="1"/>
      </xdr:nvSpPr>
      <xdr:spPr>
        <a:xfrm>
          <a:off x="65627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8</xdr:row>
      <xdr:rowOff>0</xdr:rowOff>
    </xdr:from>
    <xdr:ext cx="184731" cy="264560"/>
    <xdr:sp macro="" textlink="">
      <xdr:nvSpPr>
        <xdr:cNvPr id="1329" name="TextBox 1328">
          <a:extLst>
            <a:ext uri="{FF2B5EF4-FFF2-40B4-BE49-F238E27FC236}">
              <a16:creationId xmlns:a16="http://schemas.microsoft.com/office/drawing/2014/main" id="{A0A7AA30-68FC-401B-BB2B-BB8503B0E194}"/>
            </a:ext>
          </a:extLst>
        </xdr:cNvPr>
        <xdr:cNvSpPr txBox="1"/>
      </xdr:nvSpPr>
      <xdr:spPr>
        <a:xfrm>
          <a:off x="65627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8</xdr:row>
      <xdr:rowOff>0</xdr:rowOff>
    </xdr:from>
    <xdr:ext cx="184731" cy="264560"/>
    <xdr:sp macro="" textlink="">
      <xdr:nvSpPr>
        <xdr:cNvPr id="1330" name="TextBox 1329">
          <a:extLst>
            <a:ext uri="{FF2B5EF4-FFF2-40B4-BE49-F238E27FC236}">
              <a16:creationId xmlns:a16="http://schemas.microsoft.com/office/drawing/2014/main" id="{0B0B3BCE-98B0-448B-950A-25F6BE548426}"/>
            </a:ext>
          </a:extLst>
        </xdr:cNvPr>
        <xdr:cNvSpPr txBox="1"/>
      </xdr:nvSpPr>
      <xdr:spPr>
        <a:xfrm>
          <a:off x="65627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9</xdr:row>
      <xdr:rowOff>0</xdr:rowOff>
    </xdr:from>
    <xdr:ext cx="184731" cy="264560"/>
    <xdr:sp macro="" textlink="">
      <xdr:nvSpPr>
        <xdr:cNvPr id="1331" name="TextBox 1330">
          <a:extLst>
            <a:ext uri="{FF2B5EF4-FFF2-40B4-BE49-F238E27FC236}">
              <a16:creationId xmlns:a16="http://schemas.microsoft.com/office/drawing/2014/main" id="{59A3DCED-A4BE-4203-A1D7-0A6B964CADE5}"/>
            </a:ext>
          </a:extLst>
        </xdr:cNvPr>
        <xdr:cNvSpPr txBox="1"/>
      </xdr:nvSpPr>
      <xdr:spPr>
        <a:xfrm>
          <a:off x="6562725" y="257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9</xdr:row>
      <xdr:rowOff>0</xdr:rowOff>
    </xdr:from>
    <xdr:ext cx="184731" cy="264560"/>
    <xdr:sp macro="" textlink="">
      <xdr:nvSpPr>
        <xdr:cNvPr id="1332" name="TextBox 1331">
          <a:extLst>
            <a:ext uri="{FF2B5EF4-FFF2-40B4-BE49-F238E27FC236}">
              <a16:creationId xmlns:a16="http://schemas.microsoft.com/office/drawing/2014/main" id="{3400D9B7-C490-44AA-985B-62046A6E4B3A}"/>
            </a:ext>
          </a:extLst>
        </xdr:cNvPr>
        <xdr:cNvSpPr txBox="1"/>
      </xdr:nvSpPr>
      <xdr:spPr>
        <a:xfrm>
          <a:off x="6562725" y="257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9</xdr:row>
      <xdr:rowOff>0</xdr:rowOff>
    </xdr:from>
    <xdr:ext cx="184731" cy="264560"/>
    <xdr:sp macro="" textlink="">
      <xdr:nvSpPr>
        <xdr:cNvPr id="1333" name="TextBox 1332">
          <a:extLst>
            <a:ext uri="{FF2B5EF4-FFF2-40B4-BE49-F238E27FC236}">
              <a16:creationId xmlns:a16="http://schemas.microsoft.com/office/drawing/2014/main" id="{198C2ECC-422E-4533-AAA3-875E2E78B8C9}"/>
            </a:ext>
          </a:extLst>
        </xdr:cNvPr>
        <xdr:cNvSpPr txBox="1"/>
      </xdr:nvSpPr>
      <xdr:spPr>
        <a:xfrm>
          <a:off x="6562725" y="257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10</xdr:row>
      <xdr:rowOff>0</xdr:rowOff>
    </xdr:from>
    <xdr:ext cx="184731" cy="264560"/>
    <xdr:sp macro="" textlink="">
      <xdr:nvSpPr>
        <xdr:cNvPr id="1334" name="TextBox 1333">
          <a:extLst>
            <a:ext uri="{FF2B5EF4-FFF2-40B4-BE49-F238E27FC236}">
              <a16:creationId xmlns:a16="http://schemas.microsoft.com/office/drawing/2014/main" id="{C8CE6415-2798-4373-9BE1-99672932C8A7}"/>
            </a:ext>
          </a:extLst>
        </xdr:cNvPr>
        <xdr:cNvSpPr txBox="1"/>
      </xdr:nvSpPr>
      <xdr:spPr>
        <a:xfrm>
          <a:off x="6562725" y="300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10</xdr:row>
      <xdr:rowOff>0</xdr:rowOff>
    </xdr:from>
    <xdr:ext cx="184731" cy="264560"/>
    <xdr:sp macro="" textlink="">
      <xdr:nvSpPr>
        <xdr:cNvPr id="1335" name="TextBox 1334">
          <a:extLst>
            <a:ext uri="{FF2B5EF4-FFF2-40B4-BE49-F238E27FC236}">
              <a16:creationId xmlns:a16="http://schemas.microsoft.com/office/drawing/2014/main" id="{9E34E18E-C41C-4817-B0D8-C284705277B8}"/>
            </a:ext>
          </a:extLst>
        </xdr:cNvPr>
        <xdr:cNvSpPr txBox="1"/>
      </xdr:nvSpPr>
      <xdr:spPr>
        <a:xfrm>
          <a:off x="6562725" y="300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10</xdr:row>
      <xdr:rowOff>0</xdr:rowOff>
    </xdr:from>
    <xdr:ext cx="184731" cy="264560"/>
    <xdr:sp macro="" textlink="">
      <xdr:nvSpPr>
        <xdr:cNvPr id="1336" name="TextBox 1335">
          <a:extLst>
            <a:ext uri="{FF2B5EF4-FFF2-40B4-BE49-F238E27FC236}">
              <a16:creationId xmlns:a16="http://schemas.microsoft.com/office/drawing/2014/main" id="{8AF389A6-F188-47C2-93E3-C11C7A150511}"/>
            </a:ext>
          </a:extLst>
        </xdr:cNvPr>
        <xdr:cNvSpPr txBox="1"/>
      </xdr:nvSpPr>
      <xdr:spPr>
        <a:xfrm>
          <a:off x="6562725" y="300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11</xdr:row>
      <xdr:rowOff>0</xdr:rowOff>
    </xdr:from>
    <xdr:ext cx="184731" cy="264560"/>
    <xdr:sp macro="" textlink="">
      <xdr:nvSpPr>
        <xdr:cNvPr id="1337" name="TextBox 1336">
          <a:extLst>
            <a:ext uri="{FF2B5EF4-FFF2-40B4-BE49-F238E27FC236}">
              <a16:creationId xmlns:a16="http://schemas.microsoft.com/office/drawing/2014/main" id="{7CC5F05D-F392-4FCC-8F64-CD1921585C8C}"/>
            </a:ext>
          </a:extLst>
        </xdr:cNvPr>
        <xdr:cNvSpPr txBox="1"/>
      </xdr:nvSpPr>
      <xdr:spPr>
        <a:xfrm>
          <a:off x="6562725" y="342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11</xdr:row>
      <xdr:rowOff>0</xdr:rowOff>
    </xdr:from>
    <xdr:ext cx="184731" cy="264560"/>
    <xdr:sp macro="" textlink="">
      <xdr:nvSpPr>
        <xdr:cNvPr id="1338" name="TextBox 1337">
          <a:extLst>
            <a:ext uri="{FF2B5EF4-FFF2-40B4-BE49-F238E27FC236}">
              <a16:creationId xmlns:a16="http://schemas.microsoft.com/office/drawing/2014/main" id="{8453CEA2-448C-46ED-B77D-15D1670472C2}"/>
            </a:ext>
          </a:extLst>
        </xdr:cNvPr>
        <xdr:cNvSpPr txBox="1"/>
      </xdr:nvSpPr>
      <xdr:spPr>
        <a:xfrm>
          <a:off x="6562725" y="342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11</xdr:row>
      <xdr:rowOff>0</xdr:rowOff>
    </xdr:from>
    <xdr:ext cx="184731" cy="264560"/>
    <xdr:sp macro="" textlink="">
      <xdr:nvSpPr>
        <xdr:cNvPr id="1339" name="TextBox 1338">
          <a:extLst>
            <a:ext uri="{FF2B5EF4-FFF2-40B4-BE49-F238E27FC236}">
              <a16:creationId xmlns:a16="http://schemas.microsoft.com/office/drawing/2014/main" id="{7DB5FFFD-0A9A-4F25-A703-4C47D4F7D365}"/>
            </a:ext>
          </a:extLst>
        </xdr:cNvPr>
        <xdr:cNvSpPr txBox="1"/>
      </xdr:nvSpPr>
      <xdr:spPr>
        <a:xfrm>
          <a:off x="6562725" y="342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12</xdr:row>
      <xdr:rowOff>0</xdr:rowOff>
    </xdr:from>
    <xdr:ext cx="184731" cy="264560"/>
    <xdr:sp macro="" textlink="">
      <xdr:nvSpPr>
        <xdr:cNvPr id="1340" name="TextBox 1339">
          <a:extLst>
            <a:ext uri="{FF2B5EF4-FFF2-40B4-BE49-F238E27FC236}">
              <a16:creationId xmlns:a16="http://schemas.microsoft.com/office/drawing/2014/main" id="{D25AF6BB-C5B0-40AA-A8E4-1DFF4B9C1D9B}"/>
            </a:ext>
          </a:extLst>
        </xdr:cNvPr>
        <xdr:cNvSpPr txBox="1"/>
      </xdr:nvSpPr>
      <xdr:spPr>
        <a:xfrm>
          <a:off x="6562725" y="385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12</xdr:row>
      <xdr:rowOff>0</xdr:rowOff>
    </xdr:from>
    <xdr:ext cx="184731" cy="264560"/>
    <xdr:sp macro="" textlink="">
      <xdr:nvSpPr>
        <xdr:cNvPr id="1341" name="TextBox 1340">
          <a:extLst>
            <a:ext uri="{FF2B5EF4-FFF2-40B4-BE49-F238E27FC236}">
              <a16:creationId xmlns:a16="http://schemas.microsoft.com/office/drawing/2014/main" id="{A2E7B35F-994C-4835-B8CD-993CF31CDCB9}"/>
            </a:ext>
          </a:extLst>
        </xdr:cNvPr>
        <xdr:cNvSpPr txBox="1"/>
      </xdr:nvSpPr>
      <xdr:spPr>
        <a:xfrm>
          <a:off x="6562725" y="385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12</xdr:row>
      <xdr:rowOff>0</xdr:rowOff>
    </xdr:from>
    <xdr:ext cx="184731" cy="264560"/>
    <xdr:sp macro="" textlink="">
      <xdr:nvSpPr>
        <xdr:cNvPr id="1342" name="TextBox 1341">
          <a:extLst>
            <a:ext uri="{FF2B5EF4-FFF2-40B4-BE49-F238E27FC236}">
              <a16:creationId xmlns:a16="http://schemas.microsoft.com/office/drawing/2014/main" id="{AE368808-E874-42F5-A1C9-2B551AB378EF}"/>
            </a:ext>
          </a:extLst>
        </xdr:cNvPr>
        <xdr:cNvSpPr txBox="1"/>
      </xdr:nvSpPr>
      <xdr:spPr>
        <a:xfrm>
          <a:off x="6562725" y="385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4</xdr:row>
      <xdr:rowOff>0</xdr:rowOff>
    </xdr:from>
    <xdr:ext cx="184731" cy="264560"/>
    <xdr:sp macro="" textlink="">
      <xdr:nvSpPr>
        <xdr:cNvPr id="1343" name="TextBox 1342">
          <a:extLst>
            <a:ext uri="{FF2B5EF4-FFF2-40B4-BE49-F238E27FC236}">
              <a16:creationId xmlns:a16="http://schemas.microsoft.com/office/drawing/2014/main" id="{785ED23B-22D3-492C-A3B6-D4DFF0CCC0D5}"/>
            </a:ext>
          </a:extLst>
        </xdr:cNvPr>
        <xdr:cNvSpPr txBox="1"/>
      </xdr:nvSpPr>
      <xdr:spPr>
        <a:xfrm>
          <a:off x="656272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5</xdr:row>
      <xdr:rowOff>0</xdr:rowOff>
    </xdr:from>
    <xdr:ext cx="184731" cy="264560"/>
    <xdr:sp macro="" textlink="">
      <xdr:nvSpPr>
        <xdr:cNvPr id="1344" name="TextBox 1343">
          <a:extLst>
            <a:ext uri="{FF2B5EF4-FFF2-40B4-BE49-F238E27FC236}">
              <a16:creationId xmlns:a16="http://schemas.microsoft.com/office/drawing/2014/main" id="{55F34531-0C6C-40AC-B42E-0E7D4B2392CE}"/>
            </a:ext>
          </a:extLst>
        </xdr:cNvPr>
        <xdr:cNvSpPr txBox="1"/>
      </xdr:nvSpPr>
      <xdr:spPr>
        <a:xfrm>
          <a:off x="6562725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6</xdr:row>
      <xdr:rowOff>0</xdr:rowOff>
    </xdr:from>
    <xdr:ext cx="184731" cy="264560"/>
    <xdr:sp macro="" textlink="">
      <xdr:nvSpPr>
        <xdr:cNvPr id="1345" name="TextBox 1344">
          <a:extLst>
            <a:ext uri="{FF2B5EF4-FFF2-40B4-BE49-F238E27FC236}">
              <a16:creationId xmlns:a16="http://schemas.microsoft.com/office/drawing/2014/main" id="{C2AE80AE-D86C-484E-BA03-B07BF3997E78}"/>
            </a:ext>
          </a:extLst>
        </xdr:cNvPr>
        <xdr:cNvSpPr txBox="1"/>
      </xdr:nvSpPr>
      <xdr:spPr>
        <a:xfrm>
          <a:off x="6562725" y="128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7</xdr:row>
      <xdr:rowOff>0</xdr:rowOff>
    </xdr:from>
    <xdr:ext cx="184731" cy="264560"/>
    <xdr:sp macro="" textlink="">
      <xdr:nvSpPr>
        <xdr:cNvPr id="1346" name="TextBox 1345">
          <a:extLst>
            <a:ext uri="{FF2B5EF4-FFF2-40B4-BE49-F238E27FC236}">
              <a16:creationId xmlns:a16="http://schemas.microsoft.com/office/drawing/2014/main" id="{80BAD74D-CEF1-4D90-92CC-E7274EA9232C}"/>
            </a:ext>
          </a:extLst>
        </xdr:cNvPr>
        <xdr:cNvSpPr txBox="1"/>
      </xdr:nvSpPr>
      <xdr:spPr>
        <a:xfrm>
          <a:off x="6562725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8</xdr:row>
      <xdr:rowOff>0</xdr:rowOff>
    </xdr:from>
    <xdr:ext cx="184731" cy="264560"/>
    <xdr:sp macro="" textlink="">
      <xdr:nvSpPr>
        <xdr:cNvPr id="1347" name="TextBox 1346">
          <a:extLst>
            <a:ext uri="{FF2B5EF4-FFF2-40B4-BE49-F238E27FC236}">
              <a16:creationId xmlns:a16="http://schemas.microsoft.com/office/drawing/2014/main" id="{D9A56067-9AAA-4AC0-BD48-2E11B19F257A}"/>
            </a:ext>
          </a:extLst>
        </xdr:cNvPr>
        <xdr:cNvSpPr txBox="1"/>
      </xdr:nvSpPr>
      <xdr:spPr>
        <a:xfrm>
          <a:off x="65627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9</xdr:row>
      <xdr:rowOff>0</xdr:rowOff>
    </xdr:from>
    <xdr:ext cx="184731" cy="264560"/>
    <xdr:sp macro="" textlink="">
      <xdr:nvSpPr>
        <xdr:cNvPr id="1348" name="TextBox 1347">
          <a:extLst>
            <a:ext uri="{FF2B5EF4-FFF2-40B4-BE49-F238E27FC236}">
              <a16:creationId xmlns:a16="http://schemas.microsoft.com/office/drawing/2014/main" id="{46EFF389-BF09-47C7-A5DF-116044A99871}"/>
            </a:ext>
          </a:extLst>
        </xdr:cNvPr>
        <xdr:cNvSpPr txBox="1"/>
      </xdr:nvSpPr>
      <xdr:spPr>
        <a:xfrm>
          <a:off x="6562725" y="257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10</xdr:row>
      <xdr:rowOff>0</xdr:rowOff>
    </xdr:from>
    <xdr:ext cx="184731" cy="264560"/>
    <xdr:sp macro="" textlink="">
      <xdr:nvSpPr>
        <xdr:cNvPr id="1349" name="TextBox 1348">
          <a:extLst>
            <a:ext uri="{FF2B5EF4-FFF2-40B4-BE49-F238E27FC236}">
              <a16:creationId xmlns:a16="http://schemas.microsoft.com/office/drawing/2014/main" id="{D6EAF525-3EE0-4060-ABCA-203423FFADF1}"/>
            </a:ext>
          </a:extLst>
        </xdr:cNvPr>
        <xdr:cNvSpPr txBox="1"/>
      </xdr:nvSpPr>
      <xdr:spPr>
        <a:xfrm>
          <a:off x="6562725" y="300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11</xdr:row>
      <xdr:rowOff>0</xdr:rowOff>
    </xdr:from>
    <xdr:ext cx="184731" cy="264560"/>
    <xdr:sp macro="" textlink="">
      <xdr:nvSpPr>
        <xdr:cNvPr id="1350" name="TextBox 1349">
          <a:extLst>
            <a:ext uri="{FF2B5EF4-FFF2-40B4-BE49-F238E27FC236}">
              <a16:creationId xmlns:a16="http://schemas.microsoft.com/office/drawing/2014/main" id="{A77C50DB-FB30-4C37-A0CB-67F74B05C378}"/>
            </a:ext>
          </a:extLst>
        </xdr:cNvPr>
        <xdr:cNvSpPr txBox="1"/>
      </xdr:nvSpPr>
      <xdr:spPr>
        <a:xfrm>
          <a:off x="6562725" y="342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12</xdr:row>
      <xdr:rowOff>0</xdr:rowOff>
    </xdr:from>
    <xdr:ext cx="184731" cy="264560"/>
    <xdr:sp macro="" textlink="">
      <xdr:nvSpPr>
        <xdr:cNvPr id="1351" name="TextBox 1350">
          <a:extLst>
            <a:ext uri="{FF2B5EF4-FFF2-40B4-BE49-F238E27FC236}">
              <a16:creationId xmlns:a16="http://schemas.microsoft.com/office/drawing/2014/main" id="{F6A9A5C8-F0A1-42B6-9F2C-89966E69360D}"/>
            </a:ext>
          </a:extLst>
        </xdr:cNvPr>
        <xdr:cNvSpPr txBox="1"/>
      </xdr:nvSpPr>
      <xdr:spPr>
        <a:xfrm>
          <a:off x="6562725" y="385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13</xdr:row>
      <xdr:rowOff>0</xdr:rowOff>
    </xdr:from>
    <xdr:ext cx="184731" cy="264560"/>
    <xdr:sp macro="" textlink="">
      <xdr:nvSpPr>
        <xdr:cNvPr id="1352" name="TextBox 1351">
          <a:extLst>
            <a:ext uri="{FF2B5EF4-FFF2-40B4-BE49-F238E27FC236}">
              <a16:creationId xmlns:a16="http://schemas.microsoft.com/office/drawing/2014/main" id="{165AEBA4-204B-48BE-8B4D-D08109683AA2}"/>
            </a:ext>
          </a:extLst>
        </xdr:cNvPr>
        <xdr:cNvSpPr txBox="1"/>
      </xdr:nvSpPr>
      <xdr:spPr>
        <a:xfrm>
          <a:off x="6562725" y="428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13</xdr:row>
      <xdr:rowOff>0</xdr:rowOff>
    </xdr:from>
    <xdr:ext cx="184731" cy="264560"/>
    <xdr:sp macro="" textlink="">
      <xdr:nvSpPr>
        <xdr:cNvPr id="1353" name="TextBox 1352">
          <a:extLst>
            <a:ext uri="{FF2B5EF4-FFF2-40B4-BE49-F238E27FC236}">
              <a16:creationId xmlns:a16="http://schemas.microsoft.com/office/drawing/2014/main" id="{9D9CB18D-FF5A-472C-851D-2A9A3B7045E8}"/>
            </a:ext>
          </a:extLst>
        </xdr:cNvPr>
        <xdr:cNvSpPr txBox="1"/>
      </xdr:nvSpPr>
      <xdr:spPr>
        <a:xfrm>
          <a:off x="6562725" y="428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13</xdr:row>
      <xdr:rowOff>0</xdr:rowOff>
    </xdr:from>
    <xdr:ext cx="184731" cy="264560"/>
    <xdr:sp macro="" textlink="">
      <xdr:nvSpPr>
        <xdr:cNvPr id="1354" name="TextBox 1353">
          <a:extLst>
            <a:ext uri="{FF2B5EF4-FFF2-40B4-BE49-F238E27FC236}">
              <a16:creationId xmlns:a16="http://schemas.microsoft.com/office/drawing/2014/main" id="{233A1FF6-CBD8-4D42-A9F0-74BC13CCF82C}"/>
            </a:ext>
          </a:extLst>
        </xdr:cNvPr>
        <xdr:cNvSpPr txBox="1"/>
      </xdr:nvSpPr>
      <xdr:spPr>
        <a:xfrm>
          <a:off x="6562725" y="428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13</xdr:row>
      <xdr:rowOff>0</xdr:rowOff>
    </xdr:from>
    <xdr:ext cx="184731" cy="264560"/>
    <xdr:sp macro="" textlink="">
      <xdr:nvSpPr>
        <xdr:cNvPr id="1355" name="TextBox 1354">
          <a:extLst>
            <a:ext uri="{FF2B5EF4-FFF2-40B4-BE49-F238E27FC236}">
              <a16:creationId xmlns:a16="http://schemas.microsoft.com/office/drawing/2014/main" id="{1305DBB8-A6AC-41EE-B9F6-FBFF4A23438C}"/>
            </a:ext>
          </a:extLst>
        </xdr:cNvPr>
        <xdr:cNvSpPr txBox="1"/>
      </xdr:nvSpPr>
      <xdr:spPr>
        <a:xfrm>
          <a:off x="6562725" y="428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5</xdr:row>
      <xdr:rowOff>0</xdr:rowOff>
    </xdr:from>
    <xdr:ext cx="184731" cy="264560"/>
    <xdr:sp macro="" textlink="">
      <xdr:nvSpPr>
        <xdr:cNvPr id="1356" name="TextBox 1355">
          <a:extLst>
            <a:ext uri="{FF2B5EF4-FFF2-40B4-BE49-F238E27FC236}">
              <a16:creationId xmlns:a16="http://schemas.microsoft.com/office/drawing/2014/main" id="{167B00C5-76D6-41A2-B89D-C3FC21AE7A1D}"/>
            </a:ext>
          </a:extLst>
        </xdr:cNvPr>
        <xdr:cNvSpPr txBox="1"/>
      </xdr:nvSpPr>
      <xdr:spPr>
        <a:xfrm>
          <a:off x="6562725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5</xdr:row>
      <xdr:rowOff>0</xdr:rowOff>
    </xdr:from>
    <xdr:ext cx="184731" cy="264560"/>
    <xdr:sp macro="" textlink="">
      <xdr:nvSpPr>
        <xdr:cNvPr id="1357" name="TextBox 1356">
          <a:extLst>
            <a:ext uri="{FF2B5EF4-FFF2-40B4-BE49-F238E27FC236}">
              <a16:creationId xmlns:a16="http://schemas.microsoft.com/office/drawing/2014/main" id="{07E66A29-C583-4121-AF01-005454F39542}"/>
            </a:ext>
          </a:extLst>
        </xdr:cNvPr>
        <xdr:cNvSpPr txBox="1"/>
      </xdr:nvSpPr>
      <xdr:spPr>
        <a:xfrm>
          <a:off x="6562725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5</xdr:row>
      <xdr:rowOff>0</xdr:rowOff>
    </xdr:from>
    <xdr:ext cx="184731" cy="264560"/>
    <xdr:sp macro="" textlink="">
      <xdr:nvSpPr>
        <xdr:cNvPr id="1358" name="TextBox 1357">
          <a:extLst>
            <a:ext uri="{FF2B5EF4-FFF2-40B4-BE49-F238E27FC236}">
              <a16:creationId xmlns:a16="http://schemas.microsoft.com/office/drawing/2014/main" id="{41B47AA6-1ED0-40C8-A57F-706A50CBFB03}"/>
            </a:ext>
          </a:extLst>
        </xdr:cNvPr>
        <xdr:cNvSpPr txBox="1"/>
      </xdr:nvSpPr>
      <xdr:spPr>
        <a:xfrm>
          <a:off x="6562725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5</xdr:row>
      <xdr:rowOff>0</xdr:rowOff>
    </xdr:from>
    <xdr:ext cx="184731" cy="264560"/>
    <xdr:sp macro="" textlink="">
      <xdr:nvSpPr>
        <xdr:cNvPr id="1359" name="TextBox 1358">
          <a:extLst>
            <a:ext uri="{FF2B5EF4-FFF2-40B4-BE49-F238E27FC236}">
              <a16:creationId xmlns:a16="http://schemas.microsoft.com/office/drawing/2014/main" id="{7A6BFA26-6EE4-4284-B574-09B068307A54}"/>
            </a:ext>
          </a:extLst>
        </xdr:cNvPr>
        <xdr:cNvSpPr txBox="1"/>
      </xdr:nvSpPr>
      <xdr:spPr>
        <a:xfrm>
          <a:off x="6562725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5</xdr:row>
      <xdr:rowOff>0</xdr:rowOff>
    </xdr:from>
    <xdr:ext cx="184731" cy="264560"/>
    <xdr:sp macro="" textlink="">
      <xdr:nvSpPr>
        <xdr:cNvPr id="1360" name="TextBox 1359">
          <a:extLst>
            <a:ext uri="{FF2B5EF4-FFF2-40B4-BE49-F238E27FC236}">
              <a16:creationId xmlns:a16="http://schemas.microsoft.com/office/drawing/2014/main" id="{7D980830-8F2D-4757-B008-71225E05C4DF}"/>
            </a:ext>
          </a:extLst>
        </xdr:cNvPr>
        <xdr:cNvSpPr txBox="1"/>
      </xdr:nvSpPr>
      <xdr:spPr>
        <a:xfrm>
          <a:off x="6562725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5</xdr:row>
      <xdr:rowOff>0</xdr:rowOff>
    </xdr:from>
    <xdr:ext cx="184731" cy="264560"/>
    <xdr:sp macro="" textlink="">
      <xdr:nvSpPr>
        <xdr:cNvPr id="1361" name="TextBox 1360">
          <a:extLst>
            <a:ext uri="{FF2B5EF4-FFF2-40B4-BE49-F238E27FC236}">
              <a16:creationId xmlns:a16="http://schemas.microsoft.com/office/drawing/2014/main" id="{14CB9BA9-3DAF-455A-BF21-C6B8E4A732BA}"/>
            </a:ext>
          </a:extLst>
        </xdr:cNvPr>
        <xdr:cNvSpPr txBox="1"/>
      </xdr:nvSpPr>
      <xdr:spPr>
        <a:xfrm>
          <a:off x="6562725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6</xdr:row>
      <xdr:rowOff>0</xdr:rowOff>
    </xdr:from>
    <xdr:ext cx="184731" cy="264560"/>
    <xdr:sp macro="" textlink="">
      <xdr:nvSpPr>
        <xdr:cNvPr id="1362" name="TextBox 1361">
          <a:extLst>
            <a:ext uri="{FF2B5EF4-FFF2-40B4-BE49-F238E27FC236}">
              <a16:creationId xmlns:a16="http://schemas.microsoft.com/office/drawing/2014/main" id="{FC32A78B-980A-4221-969D-46340BECC229}"/>
            </a:ext>
          </a:extLst>
        </xdr:cNvPr>
        <xdr:cNvSpPr txBox="1"/>
      </xdr:nvSpPr>
      <xdr:spPr>
        <a:xfrm>
          <a:off x="6562725" y="128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6</xdr:row>
      <xdr:rowOff>0</xdr:rowOff>
    </xdr:from>
    <xdr:ext cx="184731" cy="264560"/>
    <xdr:sp macro="" textlink="">
      <xdr:nvSpPr>
        <xdr:cNvPr id="1363" name="TextBox 1362">
          <a:extLst>
            <a:ext uri="{FF2B5EF4-FFF2-40B4-BE49-F238E27FC236}">
              <a16:creationId xmlns:a16="http://schemas.microsoft.com/office/drawing/2014/main" id="{21E4E3B2-52F9-4A88-AB64-921E4369C282}"/>
            </a:ext>
          </a:extLst>
        </xdr:cNvPr>
        <xdr:cNvSpPr txBox="1"/>
      </xdr:nvSpPr>
      <xdr:spPr>
        <a:xfrm>
          <a:off x="6562725" y="128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6</xdr:row>
      <xdr:rowOff>0</xdr:rowOff>
    </xdr:from>
    <xdr:ext cx="184731" cy="264560"/>
    <xdr:sp macro="" textlink="">
      <xdr:nvSpPr>
        <xdr:cNvPr id="1364" name="TextBox 1363">
          <a:extLst>
            <a:ext uri="{FF2B5EF4-FFF2-40B4-BE49-F238E27FC236}">
              <a16:creationId xmlns:a16="http://schemas.microsoft.com/office/drawing/2014/main" id="{27F4C7F8-A767-4D97-842E-D98234A3AD7C}"/>
            </a:ext>
          </a:extLst>
        </xdr:cNvPr>
        <xdr:cNvSpPr txBox="1"/>
      </xdr:nvSpPr>
      <xdr:spPr>
        <a:xfrm>
          <a:off x="6562725" y="128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6</xdr:row>
      <xdr:rowOff>0</xdr:rowOff>
    </xdr:from>
    <xdr:ext cx="184731" cy="264560"/>
    <xdr:sp macro="" textlink="">
      <xdr:nvSpPr>
        <xdr:cNvPr id="1365" name="TextBox 1364">
          <a:extLst>
            <a:ext uri="{FF2B5EF4-FFF2-40B4-BE49-F238E27FC236}">
              <a16:creationId xmlns:a16="http://schemas.microsoft.com/office/drawing/2014/main" id="{93A0A948-37D2-4C04-988C-AE717DD13BB1}"/>
            </a:ext>
          </a:extLst>
        </xdr:cNvPr>
        <xdr:cNvSpPr txBox="1"/>
      </xdr:nvSpPr>
      <xdr:spPr>
        <a:xfrm>
          <a:off x="6562725" y="128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6</xdr:row>
      <xdr:rowOff>0</xdr:rowOff>
    </xdr:from>
    <xdr:ext cx="184731" cy="264560"/>
    <xdr:sp macro="" textlink="">
      <xdr:nvSpPr>
        <xdr:cNvPr id="1366" name="TextBox 1365">
          <a:extLst>
            <a:ext uri="{FF2B5EF4-FFF2-40B4-BE49-F238E27FC236}">
              <a16:creationId xmlns:a16="http://schemas.microsoft.com/office/drawing/2014/main" id="{CA9045EE-D3D2-4D83-9D13-0C449739E392}"/>
            </a:ext>
          </a:extLst>
        </xdr:cNvPr>
        <xdr:cNvSpPr txBox="1"/>
      </xdr:nvSpPr>
      <xdr:spPr>
        <a:xfrm>
          <a:off x="6562725" y="128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6</xdr:row>
      <xdr:rowOff>0</xdr:rowOff>
    </xdr:from>
    <xdr:ext cx="184731" cy="264560"/>
    <xdr:sp macro="" textlink="">
      <xdr:nvSpPr>
        <xdr:cNvPr id="1367" name="TextBox 1366">
          <a:extLst>
            <a:ext uri="{FF2B5EF4-FFF2-40B4-BE49-F238E27FC236}">
              <a16:creationId xmlns:a16="http://schemas.microsoft.com/office/drawing/2014/main" id="{FDDE859F-85C6-4DD6-A33B-7B360F501DBB}"/>
            </a:ext>
          </a:extLst>
        </xdr:cNvPr>
        <xdr:cNvSpPr txBox="1"/>
      </xdr:nvSpPr>
      <xdr:spPr>
        <a:xfrm>
          <a:off x="6562725" y="128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7</xdr:row>
      <xdr:rowOff>0</xdr:rowOff>
    </xdr:from>
    <xdr:ext cx="184731" cy="264560"/>
    <xdr:sp macro="" textlink="">
      <xdr:nvSpPr>
        <xdr:cNvPr id="1368" name="TextBox 1367">
          <a:extLst>
            <a:ext uri="{FF2B5EF4-FFF2-40B4-BE49-F238E27FC236}">
              <a16:creationId xmlns:a16="http://schemas.microsoft.com/office/drawing/2014/main" id="{FE6D6798-E041-4E9F-83F3-89A77EB82534}"/>
            </a:ext>
          </a:extLst>
        </xdr:cNvPr>
        <xdr:cNvSpPr txBox="1"/>
      </xdr:nvSpPr>
      <xdr:spPr>
        <a:xfrm>
          <a:off x="6562725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7</xdr:row>
      <xdr:rowOff>0</xdr:rowOff>
    </xdr:from>
    <xdr:ext cx="184731" cy="264560"/>
    <xdr:sp macro="" textlink="">
      <xdr:nvSpPr>
        <xdr:cNvPr id="1369" name="TextBox 1368">
          <a:extLst>
            <a:ext uri="{FF2B5EF4-FFF2-40B4-BE49-F238E27FC236}">
              <a16:creationId xmlns:a16="http://schemas.microsoft.com/office/drawing/2014/main" id="{CB7B0ED7-D6D2-42EA-BC6B-E62E7136EC25}"/>
            </a:ext>
          </a:extLst>
        </xdr:cNvPr>
        <xdr:cNvSpPr txBox="1"/>
      </xdr:nvSpPr>
      <xdr:spPr>
        <a:xfrm>
          <a:off x="6562725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7</xdr:row>
      <xdr:rowOff>0</xdr:rowOff>
    </xdr:from>
    <xdr:ext cx="184731" cy="264560"/>
    <xdr:sp macro="" textlink="">
      <xdr:nvSpPr>
        <xdr:cNvPr id="1370" name="TextBox 1369">
          <a:extLst>
            <a:ext uri="{FF2B5EF4-FFF2-40B4-BE49-F238E27FC236}">
              <a16:creationId xmlns:a16="http://schemas.microsoft.com/office/drawing/2014/main" id="{53031B01-C1E5-4558-8CF5-C74E55E7C925}"/>
            </a:ext>
          </a:extLst>
        </xdr:cNvPr>
        <xdr:cNvSpPr txBox="1"/>
      </xdr:nvSpPr>
      <xdr:spPr>
        <a:xfrm>
          <a:off x="6562725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7</xdr:row>
      <xdr:rowOff>0</xdr:rowOff>
    </xdr:from>
    <xdr:ext cx="184731" cy="264560"/>
    <xdr:sp macro="" textlink="">
      <xdr:nvSpPr>
        <xdr:cNvPr id="1371" name="TextBox 1370">
          <a:extLst>
            <a:ext uri="{FF2B5EF4-FFF2-40B4-BE49-F238E27FC236}">
              <a16:creationId xmlns:a16="http://schemas.microsoft.com/office/drawing/2014/main" id="{FE7F69D8-78DA-4959-8A5D-ABF9AC63D328}"/>
            </a:ext>
          </a:extLst>
        </xdr:cNvPr>
        <xdr:cNvSpPr txBox="1"/>
      </xdr:nvSpPr>
      <xdr:spPr>
        <a:xfrm>
          <a:off x="6562725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7</xdr:row>
      <xdr:rowOff>0</xdr:rowOff>
    </xdr:from>
    <xdr:ext cx="184731" cy="264560"/>
    <xdr:sp macro="" textlink="">
      <xdr:nvSpPr>
        <xdr:cNvPr id="1372" name="TextBox 1371">
          <a:extLst>
            <a:ext uri="{FF2B5EF4-FFF2-40B4-BE49-F238E27FC236}">
              <a16:creationId xmlns:a16="http://schemas.microsoft.com/office/drawing/2014/main" id="{83F53F97-A169-4CFF-8405-47CFD6D9F9FD}"/>
            </a:ext>
          </a:extLst>
        </xdr:cNvPr>
        <xdr:cNvSpPr txBox="1"/>
      </xdr:nvSpPr>
      <xdr:spPr>
        <a:xfrm>
          <a:off x="6562725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7</xdr:row>
      <xdr:rowOff>0</xdr:rowOff>
    </xdr:from>
    <xdr:ext cx="184731" cy="264560"/>
    <xdr:sp macro="" textlink="">
      <xdr:nvSpPr>
        <xdr:cNvPr id="1373" name="TextBox 1372">
          <a:extLst>
            <a:ext uri="{FF2B5EF4-FFF2-40B4-BE49-F238E27FC236}">
              <a16:creationId xmlns:a16="http://schemas.microsoft.com/office/drawing/2014/main" id="{F78F45D1-511D-46C8-8411-5EA402638019}"/>
            </a:ext>
          </a:extLst>
        </xdr:cNvPr>
        <xdr:cNvSpPr txBox="1"/>
      </xdr:nvSpPr>
      <xdr:spPr>
        <a:xfrm>
          <a:off x="6562725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8</xdr:row>
      <xdr:rowOff>0</xdr:rowOff>
    </xdr:from>
    <xdr:ext cx="184731" cy="264560"/>
    <xdr:sp macro="" textlink="">
      <xdr:nvSpPr>
        <xdr:cNvPr id="1374" name="TextBox 1373">
          <a:extLst>
            <a:ext uri="{FF2B5EF4-FFF2-40B4-BE49-F238E27FC236}">
              <a16:creationId xmlns:a16="http://schemas.microsoft.com/office/drawing/2014/main" id="{D952F3F3-BA2A-4446-A3AA-67409E9D3B7B}"/>
            </a:ext>
          </a:extLst>
        </xdr:cNvPr>
        <xdr:cNvSpPr txBox="1"/>
      </xdr:nvSpPr>
      <xdr:spPr>
        <a:xfrm>
          <a:off x="65627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8</xdr:row>
      <xdr:rowOff>0</xdr:rowOff>
    </xdr:from>
    <xdr:ext cx="184731" cy="264560"/>
    <xdr:sp macro="" textlink="">
      <xdr:nvSpPr>
        <xdr:cNvPr id="1375" name="TextBox 1374">
          <a:extLst>
            <a:ext uri="{FF2B5EF4-FFF2-40B4-BE49-F238E27FC236}">
              <a16:creationId xmlns:a16="http://schemas.microsoft.com/office/drawing/2014/main" id="{15878B05-C70E-4353-B139-56455CC71D54}"/>
            </a:ext>
          </a:extLst>
        </xdr:cNvPr>
        <xdr:cNvSpPr txBox="1"/>
      </xdr:nvSpPr>
      <xdr:spPr>
        <a:xfrm>
          <a:off x="65627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8</xdr:row>
      <xdr:rowOff>0</xdr:rowOff>
    </xdr:from>
    <xdr:ext cx="184731" cy="264560"/>
    <xdr:sp macro="" textlink="">
      <xdr:nvSpPr>
        <xdr:cNvPr id="1376" name="TextBox 1375">
          <a:extLst>
            <a:ext uri="{FF2B5EF4-FFF2-40B4-BE49-F238E27FC236}">
              <a16:creationId xmlns:a16="http://schemas.microsoft.com/office/drawing/2014/main" id="{B5F0DBC8-6B5E-4426-88EC-E250BC12586A}"/>
            </a:ext>
          </a:extLst>
        </xdr:cNvPr>
        <xdr:cNvSpPr txBox="1"/>
      </xdr:nvSpPr>
      <xdr:spPr>
        <a:xfrm>
          <a:off x="65627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8</xdr:row>
      <xdr:rowOff>0</xdr:rowOff>
    </xdr:from>
    <xdr:ext cx="184731" cy="264560"/>
    <xdr:sp macro="" textlink="">
      <xdr:nvSpPr>
        <xdr:cNvPr id="1377" name="TextBox 1376">
          <a:extLst>
            <a:ext uri="{FF2B5EF4-FFF2-40B4-BE49-F238E27FC236}">
              <a16:creationId xmlns:a16="http://schemas.microsoft.com/office/drawing/2014/main" id="{EB756480-9E70-4966-8FFC-F802FBD923DE}"/>
            </a:ext>
          </a:extLst>
        </xdr:cNvPr>
        <xdr:cNvSpPr txBox="1"/>
      </xdr:nvSpPr>
      <xdr:spPr>
        <a:xfrm>
          <a:off x="65627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8</xdr:row>
      <xdr:rowOff>0</xdr:rowOff>
    </xdr:from>
    <xdr:ext cx="184731" cy="264560"/>
    <xdr:sp macro="" textlink="">
      <xdr:nvSpPr>
        <xdr:cNvPr id="1378" name="TextBox 1377">
          <a:extLst>
            <a:ext uri="{FF2B5EF4-FFF2-40B4-BE49-F238E27FC236}">
              <a16:creationId xmlns:a16="http://schemas.microsoft.com/office/drawing/2014/main" id="{7DB1B689-3970-418A-87BB-56FCBC529237}"/>
            </a:ext>
          </a:extLst>
        </xdr:cNvPr>
        <xdr:cNvSpPr txBox="1"/>
      </xdr:nvSpPr>
      <xdr:spPr>
        <a:xfrm>
          <a:off x="65627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8</xdr:row>
      <xdr:rowOff>0</xdr:rowOff>
    </xdr:from>
    <xdr:ext cx="184731" cy="264560"/>
    <xdr:sp macro="" textlink="">
      <xdr:nvSpPr>
        <xdr:cNvPr id="1379" name="TextBox 1378">
          <a:extLst>
            <a:ext uri="{FF2B5EF4-FFF2-40B4-BE49-F238E27FC236}">
              <a16:creationId xmlns:a16="http://schemas.microsoft.com/office/drawing/2014/main" id="{8BC413DF-3B71-4D3D-93F0-609154041820}"/>
            </a:ext>
          </a:extLst>
        </xdr:cNvPr>
        <xdr:cNvSpPr txBox="1"/>
      </xdr:nvSpPr>
      <xdr:spPr>
        <a:xfrm>
          <a:off x="65627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9</xdr:row>
      <xdr:rowOff>0</xdr:rowOff>
    </xdr:from>
    <xdr:ext cx="184731" cy="264560"/>
    <xdr:sp macro="" textlink="">
      <xdr:nvSpPr>
        <xdr:cNvPr id="1380" name="TextBox 1379">
          <a:extLst>
            <a:ext uri="{FF2B5EF4-FFF2-40B4-BE49-F238E27FC236}">
              <a16:creationId xmlns:a16="http://schemas.microsoft.com/office/drawing/2014/main" id="{12429BA5-EF44-4A59-B1F9-3554F56768E4}"/>
            </a:ext>
          </a:extLst>
        </xdr:cNvPr>
        <xdr:cNvSpPr txBox="1"/>
      </xdr:nvSpPr>
      <xdr:spPr>
        <a:xfrm>
          <a:off x="6562725" y="257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9</xdr:row>
      <xdr:rowOff>0</xdr:rowOff>
    </xdr:from>
    <xdr:ext cx="184731" cy="264560"/>
    <xdr:sp macro="" textlink="">
      <xdr:nvSpPr>
        <xdr:cNvPr id="1381" name="TextBox 1380">
          <a:extLst>
            <a:ext uri="{FF2B5EF4-FFF2-40B4-BE49-F238E27FC236}">
              <a16:creationId xmlns:a16="http://schemas.microsoft.com/office/drawing/2014/main" id="{ED3EB905-2D13-4460-A21F-F9B4229C1804}"/>
            </a:ext>
          </a:extLst>
        </xdr:cNvPr>
        <xdr:cNvSpPr txBox="1"/>
      </xdr:nvSpPr>
      <xdr:spPr>
        <a:xfrm>
          <a:off x="6562725" y="257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9</xdr:row>
      <xdr:rowOff>0</xdr:rowOff>
    </xdr:from>
    <xdr:ext cx="184731" cy="264560"/>
    <xdr:sp macro="" textlink="">
      <xdr:nvSpPr>
        <xdr:cNvPr id="1382" name="TextBox 1381">
          <a:extLst>
            <a:ext uri="{FF2B5EF4-FFF2-40B4-BE49-F238E27FC236}">
              <a16:creationId xmlns:a16="http://schemas.microsoft.com/office/drawing/2014/main" id="{5B498C93-0582-4575-9EE9-A0926D5AC7B8}"/>
            </a:ext>
          </a:extLst>
        </xdr:cNvPr>
        <xdr:cNvSpPr txBox="1"/>
      </xdr:nvSpPr>
      <xdr:spPr>
        <a:xfrm>
          <a:off x="6562725" y="257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9</xdr:row>
      <xdr:rowOff>0</xdr:rowOff>
    </xdr:from>
    <xdr:ext cx="184731" cy="264560"/>
    <xdr:sp macro="" textlink="">
      <xdr:nvSpPr>
        <xdr:cNvPr id="1383" name="TextBox 1382">
          <a:extLst>
            <a:ext uri="{FF2B5EF4-FFF2-40B4-BE49-F238E27FC236}">
              <a16:creationId xmlns:a16="http://schemas.microsoft.com/office/drawing/2014/main" id="{C76EAEC6-499B-4514-A2FA-557160121172}"/>
            </a:ext>
          </a:extLst>
        </xdr:cNvPr>
        <xdr:cNvSpPr txBox="1"/>
      </xdr:nvSpPr>
      <xdr:spPr>
        <a:xfrm>
          <a:off x="6562725" y="257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9</xdr:row>
      <xdr:rowOff>0</xdr:rowOff>
    </xdr:from>
    <xdr:ext cx="184731" cy="264560"/>
    <xdr:sp macro="" textlink="">
      <xdr:nvSpPr>
        <xdr:cNvPr id="1384" name="TextBox 1383">
          <a:extLst>
            <a:ext uri="{FF2B5EF4-FFF2-40B4-BE49-F238E27FC236}">
              <a16:creationId xmlns:a16="http://schemas.microsoft.com/office/drawing/2014/main" id="{CDB8D8C7-A546-4702-83B1-88D8C0DA8022}"/>
            </a:ext>
          </a:extLst>
        </xdr:cNvPr>
        <xdr:cNvSpPr txBox="1"/>
      </xdr:nvSpPr>
      <xdr:spPr>
        <a:xfrm>
          <a:off x="6562725" y="257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9</xdr:row>
      <xdr:rowOff>0</xdr:rowOff>
    </xdr:from>
    <xdr:ext cx="184731" cy="264560"/>
    <xdr:sp macro="" textlink="">
      <xdr:nvSpPr>
        <xdr:cNvPr id="1385" name="TextBox 1384">
          <a:extLst>
            <a:ext uri="{FF2B5EF4-FFF2-40B4-BE49-F238E27FC236}">
              <a16:creationId xmlns:a16="http://schemas.microsoft.com/office/drawing/2014/main" id="{0FAB4640-BAC5-4470-ADD7-93C58790C932}"/>
            </a:ext>
          </a:extLst>
        </xdr:cNvPr>
        <xdr:cNvSpPr txBox="1"/>
      </xdr:nvSpPr>
      <xdr:spPr>
        <a:xfrm>
          <a:off x="6562725" y="257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10</xdr:row>
      <xdr:rowOff>0</xdr:rowOff>
    </xdr:from>
    <xdr:ext cx="184731" cy="264560"/>
    <xdr:sp macro="" textlink="">
      <xdr:nvSpPr>
        <xdr:cNvPr id="1386" name="TextBox 1385">
          <a:extLst>
            <a:ext uri="{FF2B5EF4-FFF2-40B4-BE49-F238E27FC236}">
              <a16:creationId xmlns:a16="http://schemas.microsoft.com/office/drawing/2014/main" id="{2F69F7C7-9E16-4B8E-A06F-6B53B2F566D7}"/>
            </a:ext>
          </a:extLst>
        </xdr:cNvPr>
        <xdr:cNvSpPr txBox="1"/>
      </xdr:nvSpPr>
      <xdr:spPr>
        <a:xfrm>
          <a:off x="6562725" y="300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10</xdr:row>
      <xdr:rowOff>0</xdr:rowOff>
    </xdr:from>
    <xdr:ext cx="184731" cy="264560"/>
    <xdr:sp macro="" textlink="">
      <xdr:nvSpPr>
        <xdr:cNvPr id="1387" name="TextBox 1386">
          <a:extLst>
            <a:ext uri="{FF2B5EF4-FFF2-40B4-BE49-F238E27FC236}">
              <a16:creationId xmlns:a16="http://schemas.microsoft.com/office/drawing/2014/main" id="{50B18211-FF5E-4D20-A5DE-23DD07C1B5BE}"/>
            </a:ext>
          </a:extLst>
        </xdr:cNvPr>
        <xdr:cNvSpPr txBox="1"/>
      </xdr:nvSpPr>
      <xdr:spPr>
        <a:xfrm>
          <a:off x="6562725" y="300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10</xdr:row>
      <xdr:rowOff>0</xdr:rowOff>
    </xdr:from>
    <xdr:ext cx="184731" cy="264560"/>
    <xdr:sp macro="" textlink="">
      <xdr:nvSpPr>
        <xdr:cNvPr id="1388" name="TextBox 1387">
          <a:extLst>
            <a:ext uri="{FF2B5EF4-FFF2-40B4-BE49-F238E27FC236}">
              <a16:creationId xmlns:a16="http://schemas.microsoft.com/office/drawing/2014/main" id="{582F09A3-4EAD-4ED7-8260-62F0BEB902E8}"/>
            </a:ext>
          </a:extLst>
        </xdr:cNvPr>
        <xdr:cNvSpPr txBox="1"/>
      </xdr:nvSpPr>
      <xdr:spPr>
        <a:xfrm>
          <a:off x="6562725" y="300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10</xdr:row>
      <xdr:rowOff>0</xdr:rowOff>
    </xdr:from>
    <xdr:ext cx="184731" cy="264560"/>
    <xdr:sp macro="" textlink="">
      <xdr:nvSpPr>
        <xdr:cNvPr id="1389" name="TextBox 1388">
          <a:extLst>
            <a:ext uri="{FF2B5EF4-FFF2-40B4-BE49-F238E27FC236}">
              <a16:creationId xmlns:a16="http://schemas.microsoft.com/office/drawing/2014/main" id="{4A946154-73D6-4EE8-86A8-03E4B58AC7E9}"/>
            </a:ext>
          </a:extLst>
        </xdr:cNvPr>
        <xdr:cNvSpPr txBox="1"/>
      </xdr:nvSpPr>
      <xdr:spPr>
        <a:xfrm>
          <a:off x="6562725" y="300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10</xdr:row>
      <xdr:rowOff>0</xdr:rowOff>
    </xdr:from>
    <xdr:ext cx="184731" cy="264560"/>
    <xdr:sp macro="" textlink="">
      <xdr:nvSpPr>
        <xdr:cNvPr id="1390" name="TextBox 1389">
          <a:extLst>
            <a:ext uri="{FF2B5EF4-FFF2-40B4-BE49-F238E27FC236}">
              <a16:creationId xmlns:a16="http://schemas.microsoft.com/office/drawing/2014/main" id="{42E2773A-764D-48C0-87C8-700BDB1CD04E}"/>
            </a:ext>
          </a:extLst>
        </xdr:cNvPr>
        <xdr:cNvSpPr txBox="1"/>
      </xdr:nvSpPr>
      <xdr:spPr>
        <a:xfrm>
          <a:off x="6562725" y="300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10</xdr:row>
      <xdr:rowOff>0</xdr:rowOff>
    </xdr:from>
    <xdr:ext cx="184731" cy="264560"/>
    <xdr:sp macro="" textlink="">
      <xdr:nvSpPr>
        <xdr:cNvPr id="1391" name="TextBox 1390">
          <a:extLst>
            <a:ext uri="{FF2B5EF4-FFF2-40B4-BE49-F238E27FC236}">
              <a16:creationId xmlns:a16="http://schemas.microsoft.com/office/drawing/2014/main" id="{2C89CDB9-2E81-4A8B-ABBD-400B5E589A91}"/>
            </a:ext>
          </a:extLst>
        </xdr:cNvPr>
        <xdr:cNvSpPr txBox="1"/>
      </xdr:nvSpPr>
      <xdr:spPr>
        <a:xfrm>
          <a:off x="6562725" y="300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11</xdr:row>
      <xdr:rowOff>0</xdr:rowOff>
    </xdr:from>
    <xdr:ext cx="184731" cy="264560"/>
    <xdr:sp macro="" textlink="">
      <xdr:nvSpPr>
        <xdr:cNvPr id="1392" name="TextBox 1391">
          <a:extLst>
            <a:ext uri="{FF2B5EF4-FFF2-40B4-BE49-F238E27FC236}">
              <a16:creationId xmlns:a16="http://schemas.microsoft.com/office/drawing/2014/main" id="{E6D60D67-2B90-4193-8B78-B204755F0FED}"/>
            </a:ext>
          </a:extLst>
        </xdr:cNvPr>
        <xdr:cNvSpPr txBox="1"/>
      </xdr:nvSpPr>
      <xdr:spPr>
        <a:xfrm>
          <a:off x="6562725" y="342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11</xdr:row>
      <xdr:rowOff>0</xdr:rowOff>
    </xdr:from>
    <xdr:ext cx="184731" cy="264560"/>
    <xdr:sp macro="" textlink="">
      <xdr:nvSpPr>
        <xdr:cNvPr id="1393" name="TextBox 1392">
          <a:extLst>
            <a:ext uri="{FF2B5EF4-FFF2-40B4-BE49-F238E27FC236}">
              <a16:creationId xmlns:a16="http://schemas.microsoft.com/office/drawing/2014/main" id="{C9B8A7A5-D534-4C0D-8865-F18D48932AAD}"/>
            </a:ext>
          </a:extLst>
        </xdr:cNvPr>
        <xdr:cNvSpPr txBox="1"/>
      </xdr:nvSpPr>
      <xdr:spPr>
        <a:xfrm>
          <a:off x="6562725" y="342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11</xdr:row>
      <xdr:rowOff>0</xdr:rowOff>
    </xdr:from>
    <xdr:ext cx="184731" cy="264560"/>
    <xdr:sp macro="" textlink="">
      <xdr:nvSpPr>
        <xdr:cNvPr id="1394" name="TextBox 1393">
          <a:extLst>
            <a:ext uri="{FF2B5EF4-FFF2-40B4-BE49-F238E27FC236}">
              <a16:creationId xmlns:a16="http://schemas.microsoft.com/office/drawing/2014/main" id="{3FCBDD0F-3DAC-4BD7-8136-DF1D1F30EC2D}"/>
            </a:ext>
          </a:extLst>
        </xdr:cNvPr>
        <xdr:cNvSpPr txBox="1"/>
      </xdr:nvSpPr>
      <xdr:spPr>
        <a:xfrm>
          <a:off x="6562725" y="342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11</xdr:row>
      <xdr:rowOff>0</xdr:rowOff>
    </xdr:from>
    <xdr:ext cx="184731" cy="264560"/>
    <xdr:sp macro="" textlink="">
      <xdr:nvSpPr>
        <xdr:cNvPr id="1395" name="TextBox 1394">
          <a:extLst>
            <a:ext uri="{FF2B5EF4-FFF2-40B4-BE49-F238E27FC236}">
              <a16:creationId xmlns:a16="http://schemas.microsoft.com/office/drawing/2014/main" id="{83EA53A9-4AD8-4DF1-9C9E-442FE183709D}"/>
            </a:ext>
          </a:extLst>
        </xdr:cNvPr>
        <xdr:cNvSpPr txBox="1"/>
      </xdr:nvSpPr>
      <xdr:spPr>
        <a:xfrm>
          <a:off x="6562725" y="342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11</xdr:row>
      <xdr:rowOff>0</xdr:rowOff>
    </xdr:from>
    <xdr:ext cx="184731" cy="264560"/>
    <xdr:sp macro="" textlink="">
      <xdr:nvSpPr>
        <xdr:cNvPr id="1396" name="TextBox 1395">
          <a:extLst>
            <a:ext uri="{FF2B5EF4-FFF2-40B4-BE49-F238E27FC236}">
              <a16:creationId xmlns:a16="http://schemas.microsoft.com/office/drawing/2014/main" id="{735998BB-3EEB-49FF-B253-09F5FE9C2B92}"/>
            </a:ext>
          </a:extLst>
        </xdr:cNvPr>
        <xdr:cNvSpPr txBox="1"/>
      </xdr:nvSpPr>
      <xdr:spPr>
        <a:xfrm>
          <a:off x="6562725" y="342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11</xdr:row>
      <xdr:rowOff>0</xdr:rowOff>
    </xdr:from>
    <xdr:ext cx="184731" cy="264560"/>
    <xdr:sp macro="" textlink="">
      <xdr:nvSpPr>
        <xdr:cNvPr id="1397" name="TextBox 1396">
          <a:extLst>
            <a:ext uri="{FF2B5EF4-FFF2-40B4-BE49-F238E27FC236}">
              <a16:creationId xmlns:a16="http://schemas.microsoft.com/office/drawing/2014/main" id="{BBB01FA9-030D-469F-8AC2-D3CCE9E70467}"/>
            </a:ext>
          </a:extLst>
        </xdr:cNvPr>
        <xdr:cNvSpPr txBox="1"/>
      </xdr:nvSpPr>
      <xdr:spPr>
        <a:xfrm>
          <a:off x="6562725" y="342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12</xdr:row>
      <xdr:rowOff>0</xdr:rowOff>
    </xdr:from>
    <xdr:ext cx="184731" cy="264560"/>
    <xdr:sp macro="" textlink="">
      <xdr:nvSpPr>
        <xdr:cNvPr id="1398" name="TextBox 1397">
          <a:extLst>
            <a:ext uri="{FF2B5EF4-FFF2-40B4-BE49-F238E27FC236}">
              <a16:creationId xmlns:a16="http://schemas.microsoft.com/office/drawing/2014/main" id="{D978958D-13A2-4E01-889C-CEF34039F088}"/>
            </a:ext>
          </a:extLst>
        </xdr:cNvPr>
        <xdr:cNvSpPr txBox="1"/>
      </xdr:nvSpPr>
      <xdr:spPr>
        <a:xfrm>
          <a:off x="6562725" y="385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12</xdr:row>
      <xdr:rowOff>0</xdr:rowOff>
    </xdr:from>
    <xdr:ext cx="184731" cy="264560"/>
    <xdr:sp macro="" textlink="">
      <xdr:nvSpPr>
        <xdr:cNvPr id="1399" name="TextBox 1398">
          <a:extLst>
            <a:ext uri="{FF2B5EF4-FFF2-40B4-BE49-F238E27FC236}">
              <a16:creationId xmlns:a16="http://schemas.microsoft.com/office/drawing/2014/main" id="{6C26218E-842D-4FAC-85EE-0A16FA5D26FD}"/>
            </a:ext>
          </a:extLst>
        </xdr:cNvPr>
        <xdr:cNvSpPr txBox="1"/>
      </xdr:nvSpPr>
      <xdr:spPr>
        <a:xfrm>
          <a:off x="6562725" y="385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12</xdr:row>
      <xdr:rowOff>0</xdr:rowOff>
    </xdr:from>
    <xdr:ext cx="184731" cy="264560"/>
    <xdr:sp macro="" textlink="">
      <xdr:nvSpPr>
        <xdr:cNvPr id="1400" name="TextBox 1399">
          <a:extLst>
            <a:ext uri="{FF2B5EF4-FFF2-40B4-BE49-F238E27FC236}">
              <a16:creationId xmlns:a16="http://schemas.microsoft.com/office/drawing/2014/main" id="{F3D856E8-0249-4B7F-8082-3C49D09681AF}"/>
            </a:ext>
          </a:extLst>
        </xdr:cNvPr>
        <xdr:cNvSpPr txBox="1"/>
      </xdr:nvSpPr>
      <xdr:spPr>
        <a:xfrm>
          <a:off x="6562725" y="385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12</xdr:row>
      <xdr:rowOff>0</xdr:rowOff>
    </xdr:from>
    <xdr:ext cx="184731" cy="264560"/>
    <xdr:sp macro="" textlink="">
      <xdr:nvSpPr>
        <xdr:cNvPr id="1401" name="TextBox 1400">
          <a:extLst>
            <a:ext uri="{FF2B5EF4-FFF2-40B4-BE49-F238E27FC236}">
              <a16:creationId xmlns:a16="http://schemas.microsoft.com/office/drawing/2014/main" id="{89FFF325-98E4-4639-8409-E39D53E25743}"/>
            </a:ext>
          </a:extLst>
        </xdr:cNvPr>
        <xdr:cNvSpPr txBox="1"/>
      </xdr:nvSpPr>
      <xdr:spPr>
        <a:xfrm>
          <a:off x="6562725" y="385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12</xdr:row>
      <xdr:rowOff>0</xdr:rowOff>
    </xdr:from>
    <xdr:ext cx="184731" cy="264560"/>
    <xdr:sp macro="" textlink="">
      <xdr:nvSpPr>
        <xdr:cNvPr id="1402" name="TextBox 1401">
          <a:extLst>
            <a:ext uri="{FF2B5EF4-FFF2-40B4-BE49-F238E27FC236}">
              <a16:creationId xmlns:a16="http://schemas.microsoft.com/office/drawing/2014/main" id="{560CD537-6B93-4C42-92F6-2F7EF6837422}"/>
            </a:ext>
          </a:extLst>
        </xdr:cNvPr>
        <xdr:cNvSpPr txBox="1"/>
      </xdr:nvSpPr>
      <xdr:spPr>
        <a:xfrm>
          <a:off x="6562725" y="385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12</xdr:row>
      <xdr:rowOff>0</xdr:rowOff>
    </xdr:from>
    <xdr:ext cx="184731" cy="264560"/>
    <xdr:sp macro="" textlink="">
      <xdr:nvSpPr>
        <xdr:cNvPr id="1403" name="TextBox 1402">
          <a:extLst>
            <a:ext uri="{FF2B5EF4-FFF2-40B4-BE49-F238E27FC236}">
              <a16:creationId xmlns:a16="http://schemas.microsoft.com/office/drawing/2014/main" id="{912E898E-8C88-4301-BB7C-90863876074B}"/>
            </a:ext>
          </a:extLst>
        </xdr:cNvPr>
        <xdr:cNvSpPr txBox="1"/>
      </xdr:nvSpPr>
      <xdr:spPr>
        <a:xfrm>
          <a:off x="6562725" y="385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13</xdr:row>
      <xdr:rowOff>0</xdr:rowOff>
    </xdr:from>
    <xdr:ext cx="184731" cy="264560"/>
    <xdr:sp macro="" textlink="">
      <xdr:nvSpPr>
        <xdr:cNvPr id="1404" name="TextBox 1403">
          <a:extLst>
            <a:ext uri="{FF2B5EF4-FFF2-40B4-BE49-F238E27FC236}">
              <a16:creationId xmlns:a16="http://schemas.microsoft.com/office/drawing/2014/main" id="{1A7A9CA6-9D06-4584-A68B-59D59D281AAE}"/>
            </a:ext>
          </a:extLst>
        </xdr:cNvPr>
        <xdr:cNvSpPr txBox="1"/>
      </xdr:nvSpPr>
      <xdr:spPr>
        <a:xfrm>
          <a:off x="6562725" y="428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13</xdr:row>
      <xdr:rowOff>0</xdr:rowOff>
    </xdr:from>
    <xdr:ext cx="184731" cy="264560"/>
    <xdr:sp macro="" textlink="">
      <xdr:nvSpPr>
        <xdr:cNvPr id="1405" name="TextBox 1404">
          <a:extLst>
            <a:ext uri="{FF2B5EF4-FFF2-40B4-BE49-F238E27FC236}">
              <a16:creationId xmlns:a16="http://schemas.microsoft.com/office/drawing/2014/main" id="{583A0B65-3ABC-4D95-B93C-62EF40F79023}"/>
            </a:ext>
          </a:extLst>
        </xdr:cNvPr>
        <xdr:cNvSpPr txBox="1"/>
      </xdr:nvSpPr>
      <xdr:spPr>
        <a:xfrm>
          <a:off x="6562725" y="428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13</xdr:row>
      <xdr:rowOff>0</xdr:rowOff>
    </xdr:from>
    <xdr:ext cx="184731" cy="264560"/>
    <xdr:sp macro="" textlink="">
      <xdr:nvSpPr>
        <xdr:cNvPr id="1406" name="TextBox 1405">
          <a:extLst>
            <a:ext uri="{FF2B5EF4-FFF2-40B4-BE49-F238E27FC236}">
              <a16:creationId xmlns:a16="http://schemas.microsoft.com/office/drawing/2014/main" id="{A7A34079-A5B0-42A7-B3AD-031BE4A03C65}"/>
            </a:ext>
          </a:extLst>
        </xdr:cNvPr>
        <xdr:cNvSpPr txBox="1"/>
      </xdr:nvSpPr>
      <xdr:spPr>
        <a:xfrm>
          <a:off x="6562725" y="428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13</xdr:row>
      <xdr:rowOff>0</xdr:rowOff>
    </xdr:from>
    <xdr:ext cx="184731" cy="264560"/>
    <xdr:sp macro="" textlink="">
      <xdr:nvSpPr>
        <xdr:cNvPr id="1407" name="TextBox 1406">
          <a:extLst>
            <a:ext uri="{FF2B5EF4-FFF2-40B4-BE49-F238E27FC236}">
              <a16:creationId xmlns:a16="http://schemas.microsoft.com/office/drawing/2014/main" id="{107A1E8B-DAC7-4781-8A40-942E85DCB790}"/>
            </a:ext>
          </a:extLst>
        </xdr:cNvPr>
        <xdr:cNvSpPr txBox="1"/>
      </xdr:nvSpPr>
      <xdr:spPr>
        <a:xfrm>
          <a:off x="6562725" y="428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13</xdr:row>
      <xdr:rowOff>0</xdr:rowOff>
    </xdr:from>
    <xdr:ext cx="184731" cy="264560"/>
    <xdr:sp macro="" textlink="">
      <xdr:nvSpPr>
        <xdr:cNvPr id="1408" name="TextBox 1407">
          <a:extLst>
            <a:ext uri="{FF2B5EF4-FFF2-40B4-BE49-F238E27FC236}">
              <a16:creationId xmlns:a16="http://schemas.microsoft.com/office/drawing/2014/main" id="{4E8817D0-CBD1-41F9-A9E7-0DC8BF4C6BA2}"/>
            </a:ext>
          </a:extLst>
        </xdr:cNvPr>
        <xdr:cNvSpPr txBox="1"/>
      </xdr:nvSpPr>
      <xdr:spPr>
        <a:xfrm>
          <a:off x="6562725" y="428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13</xdr:row>
      <xdr:rowOff>0</xdr:rowOff>
    </xdr:from>
    <xdr:ext cx="184731" cy="264560"/>
    <xdr:sp macro="" textlink="">
      <xdr:nvSpPr>
        <xdr:cNvPr id="1409" name="TextBox 1408">
          <a:extLst>
            <a:ext uri="{FF2B5EF4-FFF2-40B4-BE49-F238E27FC236}">
              <a16:creationId xmlns:a16="http://schemas.microsoft.com/office/drawing/2014/main" id="{9F318573-D1D7-44A1-8E20-829CA475A1DA}"/>
            </a:ext>
          </a:extLst>
        </xdr:cNvPr>
        <xdr:cNvSpPr txBox="1"/>
      </xdr:nvSpPr>
      <xdr:spPr>
        <a:xfrm>
          <a:off x="6562725" y="428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4</xdr:row>
      <xdr:rowOff>0</xdr:rowOff>
    </xdr:from>
    <xdr:ext cx="184731" cy="264560"/>
    <xdr:sp macro="" textlink="">
      <xdr:nvSpPr>
        <xdr:cNvPr id="1410" name="TextBox 1409">
          <a:extLst>
            <a:ext uri="{FF2B5EF4-FFF2-40B4-BE49-F238E27FC236}">
              <a16:creationId xmlns:a16="http://schemas.microsoft.com/office/drawing/2014/main" id="{A932AFEB-6346-42FB-9BB4-0824298A030B}"/>
            </a:ext>
          </a:extLst>
        </xdr:cNvPr>
        <xdr:cNvSpPr txBox="1"/>
      </xdr:nvSpPr>
      <xdr:spPr>
        <a:xfrm>
          <a:off x="4724400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4</xdr:row>
      <xdr:rowOff>0</xdr:rowOff>
    </xdr:from>
    <xdr:ext cx="184731" cy="264560"/>
    <xdr:sp macro="" textlink="">
      <xdr:nvSpPr>
        <xdr:cNvPr id="1411" name="TextBox 1410">
          <a:extLst>
            <a:ext uri="{FF2B5EF4-FFF2-40B4-BE49-F238E27FC236}">
              <a16:creationId xmlns:a16="http://schemas.microsoft.com/office/drawing/2014/main" id="{993B946F-0DAD-47E0-A195-760195270411}"/>
            </a:ext>
          </a:extLst>
        </xdr:cNvPr>
        <xdr:cNvSpPr txBox="1"/>
      </xdr:nvSpPr>
      <xdr:spPr>
        <a:xfrm>
          <a:off x="4724400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184731" cy="264560"/>
    <xdr:sp macro="" textlink="">
      <xdr:nvSpPr>
        <xdr:cNvPr id="1412" name="TextBox 1411">
          <a:extLst>
            <a:ext uri="{FF2B5EF4-FFF2-40B4-BE49-F238E27FC236}">
              <a16:creationId xmlns:a16="http://schemas.microsoft.com/office/drawing/2014/main" id="{5E0B1008-16CF-4042-A191-A9156F0AD133}"/>
            </a:ext>
          </a:extLst>
        </xdr:cNvPr>
        <xdr:cNvSpPr txBox="1"/>
      </xdr:nvSpPr>
      <xdr:spPr>
        <a:xfrm>
          <a:off x="4724400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184731" cy="264560"/>
    <xdr:sp macro="" textlink="">
      <xdr:nvSpPr>
        <xdr:cNvPr id="1413" name="TextBox 1412">
          <a:extLst>
            <a:ext uri="{FF2B5EF4-FFF2-40B4-BE49-F238E27FC236}">
              <a16:creationId xmlns:a16="http://schemas.microsoft.com/office/drawing/2014/main" id="{60F82765-C026-418D-B86F-EA9C85BB616E}"/>
            </a:ext>
          </a:extLst>
        </xdr:cNvPr>
        <xdr:cNvSpPr txBox="1"/>
      </xdr:nvSpPr>
      <xdr:spPr>
        <a:xfrm>
          <a:off x="4724400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184731" cy="264560"/>
    <xdr:sp macro="" textlink="">
      <xdr:nvSpPr>
        <xdr:cNvPr id="1414" name="TextBox 1413">
          <a:extLst>
            <a:ext uri="{FF2B5EF4-FFF2-40B4-BE49-F238E27FC236}">
              <a16:creationId xmlns:a16="http://schemas.microsoft.com/office/drawing/2014/main" id="{B77492AD-CD5C-4F47-A694-2A24C5258FC4}"/>
            </a:ext>
          </a:extLst>
        </xdr:cNvPr>
        <xdr:cNvSpPr txBox="1"/>
      </xdr:nvSpPr>
      <xdr:spPr>
        <a:xfrm>
          <a:off x="4724400" y="128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184731" cy="264560"/>
    <xdr:sp macro="" textlink="">
      <xdr:nvSpPr>
        <xdr:cNvPr id="1415" name="TextBox 1414">
          <a:extLst>
            <a:ext uri="{FF2B5EF4-FFF2-40B4-BE49-F238E27FC236}">
              <a16:creationId xmlns:a16="http://schemas.microsoft.com/office/drawing/2014/main" id="{92880B52-BC27-405C-95BD-F94687DDEC7A}"/>
            </a:ext>
          </a:extLst>
        </xdr:cNvPr>
        <xdr:cNvSpPr txBox="1"/>
      </xdr:nvSpPr>
      <xdr:spPr>
        <a:xfrm>
          <a:off x="4724400" y="128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416" name="TextBox 1415">
          <a:extLst>
            <a:ext uri="{FF2B5EF4-FFF2-40B4-BE49-F238E27FC236}">
              <a16:creationId xmlns:a16="http://schemas.microsoft.com/office/drawing/2014/main" id="{A7D3CB2F-4BB5-4DE5-AA4F-65D0B4DA5D20}"/>
            </a:ext>
          </a:extLst>
        </xdr:cNvPr>
        <xdr:cNvSpPr txBox="1"/>
      </xdr:nvSpPr>
      <xdr:spPr>
        <a:xfrm>
          <a:off x="4724400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417" name="TextBox 1416">
          <a:extLst>
            <a:ext uri="{FF2B5EF4-FFF2-40B4-BE49-F238E27FC236}">
              <a16:creationId xmlns:a16="http://schemas.microsoft.com/office/drawing/2014/main" id="{FDE5E402-C662-44F0-AC38-447C1D3C2BF4}"/>
            </a:ext>
          </a:extLst>
        </xdr:cNvPr>
        <xdr:cNvSpPr txBox="1"/>
      </xdr:nvSpPr>
      <xdr:spPr>
        <a:xfrm>
          <a:off x="4724400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418" name="TextBox 1417">
          <a:extLst>
            <a:ext uri="{FF2B5EF4-FFF2-40B4-BE49-F238E27FC236}">
              <a16:creationId xmlns:a16="http://schemas.microsoft.com/office/drawing/2014/main" id="{A3A955EB-839C-43B3-A1A1-6BAC17F509DF}"/>
            </a:ext>
          </a:extLst>
        </xdr:cNvPr>
        <xdr:cNvSpPr txBox="1"/>
      </xdr:nvSpPr>
      <xdr:spPr>
        <a:xfrm>
          <a:off x="47244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419" name="TextBox 1418">
          <a:extLst>
            <a:ext uri="{FF2B5EF4-FFF2-40B4-BE49-F238E27FC236}">
              <a16:creationId xmlns:a16="http://schemas.microsoft.com/office/drawing/2014/main" id="{13035E50-6717-4843-AD34-A2FC3AD24E9C}"/>
            </a:ext>
          </a:extLst>
        </xdr:cNvPr>
        <xdr:cNvSpPr txBox="1"/>
      </xdr:nvSpPr>
      <xdr:spPr>
        <a:xfrm>
          <a:off x="47244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420" name="TextBox 1419">
          <a:extLst>
            <a:ext uri="{FF2B5EF4-FFF2-40B4-BE49-F238E27FC236}">
              <a16:creationId xmlns:a16="http://schemas.microsoft.com/office/drawing/2014/main" id="{287F8083-78A1-4EE4-BB55-C06EA8F18773}"/>
            </a:ext>
          </a:extLst>
        </xdr:cNvPr>
        <xdr:cNvSpPr txBox="1"/>
      </xdr:nvSpPr>
      <xdr:spPr>
        <a:xfrm>
          <a:off x="4724400" y="257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421" name="TextBox 1420">
          <a:extLst>
            <a:ext uri="{FF2B5EF4-FFF2-40B4-BE49-F238E27FC236}">
              <a16:creationId xmlns:a16="http://schemas.microsoft.com/office/drawing/2014/main" id="{B117C17F-7148-4CA7-889A-42DF5AD64798}"/>
            </a:ext>
          </a:extLst>
        </xdr:cNvPr>
        <xdr:cNvSpPr txBox="1"/>
      </xdr:nvSpPr>
      <xdr:spPr>
        <a:xfrm>
          <a:off x="4724400" y="257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10</xdr:row>
      <xdr:rowOff>0</xdr:rowOff>
    </xdr:from>
    <xdr:ext cx="184731" cy="264560"/>
    <xdr:sp macro="" textlink="">
      <xdr:nvSpPr>
        <xdr:cNvPr id="1422" name="TextBox 1421">
          <a:extLst>
            <a:ext uri="{FF2B5EF4-FFF2-40B4-BE49-F238E27FC236}">
              <a16:creationId xmlns:a16="http://schemas.microsoft.com/office/drawing/2014/main" id="{20539235-7110-453A-8370-6E6B1EFB5DDA}"/>
            </a:ext>
          </a:extLst>
        </xdr:cNvPr>
        <xdr:cNvSpPr txBox="1"/>
      </xdr:nvSpPr>
      <xdr:spPr>
        <a:xfrm>
          <a:off x="4724400" y="300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10</xdr:row>
      <xdr:rowOff>0</xdr:rowOff>
    </xdr:from>
    <xdr:ext cx="184731" cy="264560"/>
    <xdr:sp macro="" textlink="">
      <xdr:nvSpPr>
        <xdr:cNvPr id="1423" name="TextBox 1422">
          <a:extLst>
            <a:ext uri="{FF2B5EF4-FFF2-40B4-BE49-F238E27FC236}">
              <a16:creationId xmlns:a16="http://schemas.microsoft.com/office/drawing/2014/main" id="{F23C7577-4CEC-4514-B617-64D09F44B452}"/>
            </a:ext>
          </a:extLst>
        </xdr:cNvPr>
        <xdr:cNvSpPr txBox="1"/>
      </xdr:nvSpPr>
      <xdr:spPr>
        <a:xfrm>
          <a:off x="4724400" y="300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11</xdr:row>
      <xdr:rowOff>0</xdr:rowOff>
    </xdr:from>
    <xdr:ext cx="184731" cy="264560"/>
    <xdr:sp macro="" textlink="">
      <xdr:nvSpPr>
        <xdr:cNvPr id="1424" name="TextBox 1423">
          <a:extLst>
            <a:ext uri="{FF2B5EF4-FFF2-40B4-BE49-F238E27FC236}">
              <a16:creationId xmlns:a16="http://schemas.microsoft.com/office/drawing/2014/main" id="{D9D7738A-2AB8-4C0E-B2A2-7B8B6E5AFC00}"/>
            </a:ext>
          </a:extLst>
        </xdr:cNvPr>
        <xdr:cNvSpPr txBox="1"/>
      </xdr:nvSpPr>
      <xdr:spPr>
        <a:xfrm>
          <a:off x="4724400" y="342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11</xdr:row>
      <xdr:rowOff>0</xdr:rowOff>
    </xdr:from>
    <xdr:ext cx="184731" cy="264560"/>
    <xdr:sp macro="" textlink="">
      <xdr:nvSpPr>
        <xdr:cNvPr id="1425" name="TextBox 1424">
          <a:extLst>
            <a:ext uri="{FF2B5EF4-FFF2-40B4-BE49-F238E27FC236}">
              <a16:creationId xmlns:a16="http://schemas.microsoft.com/office/drawing/2014/main" id="{3CF4ACC2-E5B0-41DD-B6D8-444FE10115ED}"/>
            </a:ext>
          </a:extLst>
        </xdr:cNvPr>
        <xdr:cNvSpPr txBox="1"/>
      </xdr:nvSpPr>
      <xdr:spPr>
        <a:xfrm>
          <a:off x="4724400" y="342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184731" cy="264560"/>
    <xdr:sp macro="" textlink="">
      <xdr:nvSpPr>
        <xdr:cNvPr id="1426" name="TextBox 1425">
          <a:extLst>
            <a:ext uri="{FF2B5EF4-FFF2-40B4-BE49-F238E27FC236}">
              <a16:creationId xmlns:a16="http://schemas.microsoft.com/office/drawing/2014/main" id="{89BAE2B7-812E-4756-8C9F-CF745CD220D4}"/>
            </a:ext>
          </a:extLst>
        </xdr:cNvPr>
        <xdr:cNvSpPr txBox="1"/>
      </xdr:nvSpPr>
      <xdr:spPr>
        <a:xfrm>
          <a:off x="4724400" y="385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184731" cy="264560"/>
    <xdr:sp macro="" textlink="">
      <xdr:nvSpPr>
        <xdr:cNvPr id="1427" name="TextBox 1426">
          <a:extLst>
            <a:ext uri="{FF2B5EF4-FFF2-40B4-BE49-F238E27FC236}">
              <a16:creationId xmlns:a16="http://schemas.microsoft.com/office/drawing/2014/main" id="{6845B057-1F2A-4B3B-BD89-6848CAFADCE0}"/>
            </a:ext>
          </a:extLst>
        </xdr:cNvPr>
        <xdr:cNvSpPr txBox="1"/>
      </xdr:nvSpPr>
      <xdr:spPr>
        <a:xfrm>
          <a:off x="4724400" y="385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184731" cy="264560"/>
    <xdr:sp macro="" textlink="">
      <xdr:nvSpPr>
        <xdr:cNvPr id="1428" name="TextBox 1427">
          <a:extLst>
            <a:ext uri="{FF2B5EF4-FFF2-40B4-BE49-F238E27FC236}">
              <a16:creationId xmlns:a16="http://schemas.microsoft.com/office/drawing/2014/main" id="{39550837-2ABB-442B-8575-81CF793D35A3}"/>
            </a:ext>
          </a:extLst>
        </xdr:cNvPr>
        <xdr:cNvSpPr txBox="1"/>
      </xdr:nvSpPr>
      <xdr:spPr>
        <a:xfrm>
          <a:off x="4724400" y="428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184731" cy="264560"/>
    <xdr:sp macro="" textlink="">
      <xdr:nvSpPr>
        <xdr:cNvPr id="1429" name="TextBox 1428">
          <a:extLst>
            <a:ext uri="{FF2B5EF4-FFF2-40B4-BE49-F238E27FC236}">
              <a16:creationId xmlns:a16="http://schemas.microsoft.com/office/drawing/2014/main" id="{BDC89E1E-C2D2-48B8-B86C-FF9569801E7A}"/>
            </a:ext>
          </a:extLst>
        </xdr:cNvPr>
        <xdr:cNvSpPr txBox="1"/>
      </xdr:nvSpPr>
      <xdr:spPr>
        <a:xfrm>
          <a:off x="4724400" y="428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4</xdr:row>
      <xdr:rowOff>0</xdr:rowOff>
    </xdr:from>
    <xdr:ext cx="184731" cy="264560"/>
    <xdr:sp macro="" textlink="">
      <xdr:nvSpPr>
        <xdr:cNvPr id="1430" name="TextBox 1429">
          <a:extLst>
            <a:ext uri="{FF2B5EF4-FFF2-40B4-BE49-F238E27FC236}">
              <a16:creationId xmlns:a16="http://schemas.microsoft.com/office/drawing/2014/main" id="{469DCB25-992C-46EF-BE3E-F5A745A83EFD}"/>
            </a:ext>
          </a:extLst>
        </xdr:cNvPr>
        <xdr:cNvSpPr txBox="1"/>
      </xdr:nvSpPr>
      <xdr:spPr>
        <a:xfrm>
          <a:off x="4724400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4</xdr:row>
      <xdr:rowOff>0</xdr:rowOff>
    </xdr:from>
    <xdr:ext cx="184731" cy="264560"/>
    <xdr:sp macro="" textlink="">
      <xdr:nvSpPr>
        <xdr:cNvPr id="1431" name="TextBox 1430">
          <a:extLst>
            <a:ext uri="{FF2B5EF4-FFF2-40B4-BE49-F238E27FC236}">
              <a16:creationId xmlns:a16="http://schemas.microsoft.com/office/drawing/2014/main" id="{9AE33F8F-5C40-4106-9E73-C78D7B791BDA}"/>
            </a:ext>
          </a:extLst>
        </xdr:cNvPr>
        <xdr:cNvSpPr txBox="1"/>
      </xdr:nvSpPr>
      <xdr:spPr>
        <a:xfrm>
          <a:off x="4724400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4</xdr:row>
      <xdr:rowOff>0</xdr:rowOff>
    </xdr:from>
    <xdr:ext cx="184731" cy="264560"/>
    <xdr:sp macro="" textlink="">
      <xdr:nvSpPr>
        <xdr:cNvPr id="1432" name="TextBox 1431">
          <a:extLst>
            <a:ext uri="{FF2B5EF4-FFF2-40B4-BE49-F238E27FC236}">
              <a16:creationId xmlns:a16="http://schemas.microsoft.com/office/drawing/2014/main" id="{90BA6937-A2C3-4C23-9FAE-AB9A40432AF9}"/>
            </a:ext>
          </a:extLst>
        </xdr:cNvPr>
        <xdr:cNvSpPr txBox="1"/>
      </xdr:nvSpPr>
      <xdr:spPr>
        <a:xfrm>
          <a:off x="4724400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184731" cy="264560"/>
    <xdr:sp macro="" textlink="">
      <xdr:nvSpPr>
        <xdr:cNvPr id="1433" name="TextBox 1432">
          <a:extLst>
            <a:ext uri="{FF2B5EF4-FFF2-40B4-BE49-F238E27FC236}">
              <a16:creationId xmlns:a16="http://schemas.microsoft.com/office/drawing/2014/main" id="{2E13A6C7-344C-41CF-9B9F-4E6915C80C9A}"/>
            </a:ext>
          </a:extLst>
        </xdr:cNvPr>
        <xdr:cNvSpPr txBox="1"/>
      </xdr:nvSpPr>
      <xdr:spPr>
        <a:xfrm>
          <a:off x="4724400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184731" cy="264560"/>
    <xdr:sp macro="" textlink="">
      <xdr:nvSpPr>
        <xdr:cNvPr id="1434" name="TextBox 1433">
          <a:extLst>
            <a:ext uri="{FF2B5EF4-FFF2-40B4-BE49-F238E27FC236}">
              <a16:creationId xmlns:a16="http://schemas.microsoft.com/office/drawing/2014/main" id="{0E216076-BEF7-462E-ADC1-B75E5B964A77}"/>
            </a:ext>
          </a:extLst>
        </xdr:cNvPr>
        <xdr:cNvSpPr txBox="1"/>
      </xdr:nvSpPr>
      <xdr:spPr>
        <a:xfrm>
          <a:off x="4724400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184731" cy="264560"/>
    <xdr:sp macro="" textlink="">
      <xdr:nvSpPr>
        <xdr:cNvPr id="1435" name="TextBox 1434">
          <a:extLst>
            <a:ext uri="{FF2B5EF4-FFF2-40B4-BE49-F238E27FC236}">
              <a16:creationId xmlns:a16="http://schemas.microsoft.com/office/drawing/2014/main" id="{A9C7FA36-F133-4FA0-BBDC-78A29E74E780}"/>
            </a:ext>
          </a:extLst>
        </xdr:cNvPr>
        <xdr:cNvSpPr txBox="1"/>
      </xdr:nvSpPr>
      <xdr:spPr>
        <a:xfrm>
          <a:off x="4724400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184731" cy="264560"/>
    <xdr:sp macro="" textlink="">
      <xdr:nvSpPr>
        <xdr:cNvPr id="1436" name="TextBox 1435">
          <a:extLst>
            <a:ext uri="{FF2B5EF4-FFF2-40B4-BE49-F238E27FC236}">
              <a16:creationId xmlns:a16="http://schemas.microsoft.com/office/drawing/2014/main" id="{AE5CD6AA-38DA-4AEC-93F4-ED68AB656EE8}"/>
            </a:ext>
          </a:extLst>
        </xdr:cNvPr>
        <xdr:cNvSpPr txBox="1"/>
      </xdr:nvSpPr>
      <xdr:spPr>
        <a:xfrm>
          <a:off x="4724400" y="128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184731" cy="264560"/>
    <xdr:sp macro="" textlink="">
      <xdr:nvSpPr>
        <xdr:cNvPr id="1437" name="TextBox 1436">
          <a:extLst>
            <a:ext uri="{FF2B5EF4-FFF2-40B4-BE49-F238E27FC236}">
              <a16:creationId xmlns:a16="http://schemas.microsoft.com/office/drawing/2014/main" id="{D52B06FE-B5F0-4E54-A8D9-1DCAA8E43153}"/>
            </a:ext>
          </a:extLst>
        </xdr:cNvPr>
        <xdr:cNvSpPr txBox="1"/>
      </xdr:nvSpPr>
      <xdr:spPr>
        <a:xfrm>
          <a:off x="4724400" y="128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184731" cy="264560"/>
    <xdr:sp macro="" textlink="">
      <xdr:nvSpPr>
        <xdr:cNvPr id="1438" name="TextBox 1437">
          <a:extLst>
            <a:ext uri="{FF2B5EF4-FFF2-40B4-BE49-F238E27FC236}">
              <a16:creationId xmlns:a16="http://schemas.microsoft.com/office/drawing/2014/main" id="{FEE5C45C-F608-48B3-B156-11FE323C50A5}"/>
            </a:ext>
          </a:extLst>
        </xdr:cNvPr>
        <xdr:cNvSpPr txBox="1"/>
      </xdr:nvSpPr>
      <xdr:spPr>
        <a:xfrm>
          <a:off x="4724400" y="128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439" name="TextBox 1438">
          <a:extLst>
            <a:ext uri="{FF2B5EF4-FFF2-40B4-BE49-F238E27FC236}">
              <a16:creationId xmlns:a16="http://schemas.microsoft.com/office/drawing/2014/main" id="{624DCB4F-6BC7-4773-A028-C46F75309646}"/>
            </a:ext>
          </a:extLst>
        </xdr:cNvPr>
        <xdr:cNvSpPr txBox="1"/>
      </xdr:nvSpPr>
      <xdr:spPr>
        <a:xfrm>
          <a:off x="4724400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440" name="TextBox 1439">
          <a:extLst>
            <a:ext uri="{FF2B5EF4-FFF2-40B4-BE49-F238E27FC236}">
              <a16:creationId xmlns:a16="http://schemas.microsoft.com/office/drawing/2014/main" id="{5B3AAFBF-9098-40CA-A33A-234909C126D2}"/>
            </a:ext>
          </a:extLst>
        </xdr:cNvPr>
        <xdr:cNvSpPr txBox="1"/>
      </xdr:nvSpPr>
      <xdr:spPr>
        <a:xfrm>
          <a:off x="4724400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441" name="TextBox 1440">
          <a:extLst>
            <a:ext uri="{FF2B5EF4-FFF2-40B4-BE49-F238E27FC236}">
              <a16:creationId xmlns:a16="http://schemas.microsoft.com/office/drawing/2014/main" id="{D7E82D99-4652-4653-9397-4EE038A3EA24}"/>
            </a:ext>
          </a:extLst>
        </xdr:cNvPr>
        <xdr:cNvSpPr txBox="1"/>
      </xdr:nvSpPr>
      <xdr:spPr>
        <a:xfrm>
          <a:off x="4724400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442" name="TextBox 1441">
          <a:extLst>
            <a:ext uri="{FF2B5EF4-FFF2-40B4-BE49-F238E27FC236}">
              <a16:creationId xmlns:a16="http://schemas.microsoft.com/office/drawing/2014/main" id="{3F5BB209-7875-49F4-92F2-3E5158C615D9}"/>
            </a:ext>
          </a:extLst>
        </xdr:cNvPr>
        <xdr:cNvSpPr txBox="1"/>
      </xdr:nvSpPr>
      <xdr:spPr>
        <a:xfrm>
          <a:off x="47244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443" name="TextBox 1442">
          <a:extLst>
            <a:ext uri="{FF2B5EF4-FFF2-40B4-BE49-F238E27FC236}">
              <a16:creationId xmlns:a16="http://schemas.microsoft.com/office/drawing/2014/main" id="{8F7C9F1A-998E-447E-B94C-DE7E94951055}"/>
            </a:ext>
          </a:extLst>
        </xdr:cNvPr>
        <xdr:cNvSpPr txBox="1"/>
      </xdr:nvSpPr>
      <xdr:spPr>
        <a:xfrm>
          <a:off x="47244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444" name="TextBox 1443">
          <a:extLst>
            <a:ext uri="{FF2B5EF4-FFF2-40B4-BE49-F238E27FC236}">
              <a16:creationId xmlns:a16="http://schemas.microsoft.com/office/drawing/2014/main" id="{BA1C72DB-EC56-41F3-8020-3883175B6F34}"/>
            </a:ext>
          </a:extLst>
        </xdr:cNvPr>
        <xdr:cNvSpPr txBox="1"/>
      </xdr:nvSpPr>
      <xdr:spPr>
        <a:xfrm>
          <a:off x="47244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445" name="TextBox 1444">
          <a:extLst>
            <a:ext uri="{FF2B5EF4-FFF2-40B4-BE49-F238E27FC236}">
              <a16:creationId xmlns:a16="http://schemas.microsoft.com/office/drawing/2014/main" id="{BB7E071F-4C71-4F0C-893A-EFDF6B0F7608}"/>
            </a:ext>
          </a:extLst>
        </xdr:cNvPr>
        <xdr:cNvSpPr txBox="1"/>
      </xdr:nvSpPr>
      <xdr:spPr>
        <a:xfrm>
          <a:off x="4724400" y="257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446" name="TextBox 1445">
          <a:extLst>
            <a:ext uri="{FF2B5EF4-FFF2-40B4-BE49-F238E27FC236}">
              <a16:creationId xmlns:a16="http://schemas.microsoft.com/office/drawing/2014/main" id="{E170F466-7A58-436D-BC58-62C84C98F023}"/>
            </a:ext>
          </a:extLst>
        </xdr:cNvPr>
        <xdr:cNvSpPr txBox="1"/>
      </xdr:nvSpPr>
      <xdr:spPr>
        <a:xfrm>
          <a:off x="4724400" y="257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447" name="TextBox 1446">
          <a:extLst>
            <a:ext uri="{FF2B5EF4-FFF2-40B4-BE49-F238E27FC236}">
              <a16:creationId xmlns:a16="http://schemas.microsoft.com/office/drawing/2014/main" id="{48ACD6AA-BC59-46DB-A294-0585EFF53DA5}"/>
            </a:ext>
          </a:extLst>
        </xdr:cNvPr>
        <xdr:cNvSpPr txBox="1"/>
      </xdr:nvSpPr>
      <xdr:spPr>
        <a:xfrm>
          <a:off x="4724400" y="257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10</xdr:row>
      <xdr:rowOff>0</xdr:rowOff>
    </xdr:from>
    <xdr:ext cx="184731" cy="264560"/>
    <xdr:sp macro="" textlink="">
      <xdr:nvSpPr>
        <xdr:cNvPr id="1448" name="TextBox 1447">
          <a:extLst>
            <a:ext uri="{FF2B5EF4-FFF2-40B4-BE49-F238E27FC236}">
              <a16:creationId xmlns:a16="http://schemas.microsoft.com/office/drawing/2014/main" id="{2566034B-A8EB-4E90-B4F1-2918FC837C16}"/>
            </a:ext>
          </a:extLst>
        </xdr:cNvPr>
        <xdr:cNvSpPr txBox="1"/>
      </xdr:nvSpPr>
      <xdr:spPr>
        <a:xfrm>
          <a:off x="4724400" y="300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10</xdr:row>
      <xdr:rowOff>0</xdr:rowOff>
    </xdr:from>
    <xdr:ext cx="184731" cy="264560"/>
    <xdr:sp macro="" textlink="">
      <xdr:nvSpPr>
        <xdr:cNvPr id="1449" name="TextBox 1448">
          <a:extLst>
            <a:ext uri="{FF2B5EF4-FFF2-40B4-BE49-F238E27FC236}">
              <a16:creationId xmlns:a16="http://schemas.microsoft.com/office/drawing/2014/main" id="{5C194DBF-6DAD-41BA-815B-F91B8A6B9CDA}"/>
            </a:ext>
          </a:extLst>
        </xdr:cNvPr>
        <xdr:cNvSpPr txBox="1"/>
      </xdr:nvSpPr>
      <xdr:spPr>
        <a:xfrm>
          <a:off x="4724400" y="300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10</xdr:row>
      <xdr:rowOff>0</xdr:rowOff>
    </xdr:from>
    <xdr:ext cx="184731" cy="264560"/>
    <xdr:sp macro="" textlink="">
      <xdr:nvSpPr>
        <xdr:cNvPr id="1450" name="TextBox 1449">
          <a:extLst>
            <a:ext uri="{FF2B5EF4-FFF2-40B4-BE49-F238E27FC236}">
              <a16:creationId xmlns:a16="http://schemas.microsoft.com/office/drawing/2014/main" id="{D88DEFF7-77EA-461E-938F-C6FBC4A0B870}"/>
            </a:ext>
          </a:extLst>
        </xdr:cNvPr>
        <xdr:cNvSpPr txBox="1"/>
      </xdr:nvSpPr>
      <xdr:spPr>
        <a:xfrm>
          <a:off x="4724400" y="300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11</xdr:row>
      <xdr:rowOff>0</xdr:rowOff>
    </xdr:from>
    <xdr:ext cx="184731" cy="264560"/>
    <xdr:sp macro="" textlink="">
      <xdr:nvSpPr>
        <xdr:cNvPr id="1451" name="TextBox 1450">
          <a:extLst>
            <a:ext uri="{FF2B5EF4-FFF2-40B4-BE49-F238E27FC236}">
              <a16:creationId xmlns:a16="http://schemas.microsoft.com/office/drawing/2014/main" id="{6941BF74-28BF-4433-9F46-4431615B8F81}"/>
            </a:ext>
          </a:extLst>
        </xdr:cNvPr>
        <xdr:cNvSpPr txBox="1"/>
      </xdr:nvSpPr>
      <xdr:spPr>
        <a:xfrm>
          <a:off x="4724400" y="342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11</xdr:row>
      <xdr:rowOff>0</xdr:rowOff>
    </xdr:from>
    <xdr:ext cx="184731" cy="264560"/>
    <xdr:sp macro="" textlink="">
      <xdr:nvSpPr>
        <xdr:cNvPr id="1452" name="TextBox 1451">
          <a:extLst>
            <a:ext uri="{FF2B5EF4-FFF2-40B4-BE49-F238E27FC236}">
              <a16:creationId xmlns:a16="http://schemas.microsoft.com/office/drawing/2014/main" id="{4665CA9D-E274-4785-8D18-835E3A54751A}"/>
            </a:ext>
          </a:extLst>
        </xdr:cNvPr>
        <xdr:cNvSpPr txBox="1"/>
      </xdr:nvSpPr>
      <xdr:spPr>
        <a:xfrm>
          <a:off x="4724400" y="342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11</xdr:row>
      <xdr:rowOff>0</xdr:rowOff>
    </xdr:from>
    <xdr:ext cx="184731" cy="264560"/>
    <xdr:sp macro="" textlink="">
      <xdr:nvSpPr>
        <xdr:cNvPr id="1453" name="TextBox 1452">
          <a:extLst>
            <a:ext uri="{FF2B5EF4-FFF2-40B4-BE49-F238E27FC236}">
              <a16:creationId xmlns:a16="http://schemas.microsoft.com/office/drawing/2014/main" id="{640908F0-A8F7-4AA3-AD2D-FC39D59C9D49}"/>
            </a:ext>
          </a:extLst>
        </xdr:cNvPr>
        <xdr:cNvSpPr txBox="1"/>
      </xdr:nvSpPr>
      <xdr:spPr>
        <a:xfrm>
          <a:off x="4724400" y="342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184731" cy="264560"/>
    <xdr:sp macro="" textlink="">
      <xdr:nvSpPr>
        <xdr:cNvPr id="1454" name="TextBox 1453">
          <a:extLst>
            <a:ext uri="{FF2B5EF4-FFF2-40B4-BE49-F238E27FC236}">
              <a16:creationId xmlns:a16="http://schemas.microsoft.com/office/drawing/2014/main" id="{245FEC20-3418-4D3E-BFD9-978B7A0F0163}"/>
            </a:ext>
          </a:extLst>
        </xdr:cNvPr>
        <xdr:cNvSpPr txBox="1"/>
      </xdr:nvSpPr>
      <xdr:spPr>
        <a:xfrm>
          <a:off x="4724400" y="385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184731" cy="264560"/>
    <xdr:sp macro="" textlink="">
      <xdr:nvSpPr>
        <xdr:cNvPr id="1455" name="TextBox 1454">
          <a:extLst>
            <a:ext uri="{FF2B5EF4-FFF2-40B4-BE49-F238E27FC236}">
              <a16:creationId xmlns:a16="http://schemas.microsoft.com/office/drawing/2014/main" id="{5E123468-B722-43CE-9AAA-280E5FC8D2B9}"/>
            </a:ext>
          </a:extLst>
        </xdr:cNvPr>
        <xdr:cNvSpPr txBox="1"/>
      </xdr:nvSpPr>
      <xdr:spPr>
        <a:xfrm>
          <a:off x="4724400" y="385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184731" cy="264560"/>
    <xdr:sp macro="" textlink="">
      <xdr:nvSpPr>
        <xdr:cNvPr id="1456" name="TextBox 1455">
          <a:extLst>
            <a:ext uri="{FF2B5EF4-FFF2-40B4-BE49-F238E27FC236}">
              <a16:creationId xmlns:a16="http://schemas.microsoft.com/office/drawing/2014/main" id="{79597C6A-AA19-4AF9-9B92-CF58CFC48EA5}"/>
            </a:ext>
          </a:extLst>
        </xdr:cNvPr>
        <xdr:cNvSpPr txBox="1"/>
      </xdr:nvSpPr>
      <xdr:spPr>
        <a:xfrm>
          <a:off x="4724400" y="385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4</xdr:row>
      <xdr:rowOff>0</xdr:rowOff>
    </xdr:from>
    <xdr:ext cx="184731" cy="264560"/>
    <xdr:sp macro="" textlink="">
      <xdr:nvSpPr>
        <xdr:cNvPr id="1457" name="TextBox 1456">
          <a:extLst>
            <a:ext uri="{FF2B5EF4-FFF2-40B4-BE49-F238E27FC236}">
              <a16:creationId xmlns:a16="http://schemas.microsoft.com/office/drawing/2014/main" id="{D3624165-FCC8-4660-B00B-A61F02A5DBF0}"/>
            </a:ext>
          </a:extLst>
        </xdr:cNvPr>
        <xdr:cNvSpPr txBox="1"/>
      </xdr:nvSpPr>
      <xdr:spPr>
        <a:xfrm>
          <a:off x="4724400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184731" cy="264560"/>
    <xdr:sp macro="" textlink="">
      <xdr:nvSpPr>
        <xdr:cNvPr id="1458" name="TextBox 1457">
          <a:extLst>
            <a:ext uri="{FF2B5EF4-FFF2-40B4-BE49-F238E27FC236}">
              <a16:creationId xmlns:a16="http://schemas.microsoft.com/office/drawing/2014/main" id="{7A0873B8-35FE-4A0F-98D7-71F6096118B9}"/>
            </a:ext>
          </a:extLst>
        </xdr:cNvPr>
        <xdr:cNvSpPr txBox="1"/>
      </xdr:nvSpPr>
      <xdr:spPr>
        <a:xfrm>
          <a:off x="4724400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184731" cy="264560"/>
    <xdr:sp macro="" textlink="">
      <xdr:nvSpPr>
        <xdr:cNvPr id="1459" name="TextBox 1458">
          <a:extLst>
            <a:ext uri="{FF2B5EF4-FFF2-40B4-BE49-F238E27FC236}">
              <a16:creationId xmlns:a16="http://schemas.microsoft.com/office/drawing/2014/main" id="{AFBC3BC7-EE34-4F89-B1BC-0A1FF779CC16}"/>
            </a:ext>
          </a:extLst>
        </xdr:cNvPr>
        <xdr:cNvSpPr txBox="1"/>
      </xdr:nvSpPr>
      <xdr:spPr>
        <a:xfrm>
          <a:off x="4724400" y="128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460" name="TextBox 1459">
          <a:extLst>
            <a:ext uri="{FF2B5EF4-FFF2-40B4-BE49-F238E27FC236}">
              <a16:creationId xmlns:a16="http://schemas.microsoft.com/office/drawing/2014/main" id="{E6DE37B1-874B-4650-BB42-00E1A342759F}"/>
            </a:ext>
          </a:extLst>
        </xdr:cNvPr>
        <xdr:cNvSpPr txBox="1"/>
      </xdr:nvSpPr>
      <xdr:spPr>
        <a:xfrm>
          <a:off x="4724400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461" name="TextBox 1460">
          <a:extLst>
            <a:ext uri="{FF2B5EF4-FFF2-40B4-BE49-F238E27FC236}">
              <a16:creationId xmlns:a16="http://schemas.microsoft.com/office/drawing/2014/main" id="{42B75B17-7BC8-4E1C-A59F-9C3645FEE103}"/>
            </a:ext>
          </a:extLst>
        </xdr:cNvPr>
        <xdr:cNvSpPr txBox="1"/>
      </xdr:nvSpPr>
      <xdr:spPr>
        <a:xfrm>
          <a:off x="47244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462" name="TextBox 1461">
          <a:extLst>
            <a:ext uri="{FF2B5EF4-FFF2-40B4-BE49-F238E27FC236}">
              <a16:creationId xmlns:a16="http://schemas.microsoft.com/office/drawing/2014/main" id="{5F78E362-4E36-4E55-919E-DDE4B352F022}"/>
            </a:ext>
          </a:extLst>
        </xdr:cNvPr>
        <xdr:cNvSpPr txBox="1"/>
      </xdr:nvSpPr>
      <xdr:spPr>
        <a:xfrm>
          <a:off x="4724400" y="257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10</xdr:row>
      <xdr:rowOff>0</xdr:rowOff>
    </xdr:from>
    <xdr:ext cx="184731" cy="264560"/>
    <xdr:sp macro="" textlink="">
      <xdr:nvSpPr>
        <xdr:cNvPr id="1463" name="TextBox 1462">
          <a:extLst>
            <a:ext uri="{FF2B5EF4-FFF2-40B4-BE49-F238E27FC236}">
              <a16:creationId xmlns:a16="http://schemas.microsoft.com/office/drawing/2014/main" id="{B10A546B-B361-488B-9AF4-A7FF6E295A90}"/>
            </a:ext>
          </a:extLst>
        </xdr:cNvPr>
        <xdr:cNvSpPr txBox="1"/>
      </xdr:nvSpPr>
      <xdr:spPr>
        <a:xfrm>
          <a:off x="4724400" y="300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11</xdr:row>
      <xdr:rowOff>0</xdr:rowOff>
    </xdr:from>
    <xdr:ext cx="184731" cy="264560"/>
    <xdr:sp macro="" textlink="">
      <xdr:nvSpPr>
        <xdr:cNvPr id="1464" name="TextBox 1463">
          <a:extLst>
            <a:ext uri="{FF2B5EF4-FFF2-40B4-BE49-F238E27FC236}">
              <a16:creationId xmlns:a16="http://schemas.microsoft.com/office/drawing/2014/main" id="{4F23FC4B-9DE4-4E2C-B288-F4AF5B06AB47}"/>
            </a:ext>
          </a:extLst>
        </xdr:cNvPr>
        <xdr:cNvSpPr txBox="1"/>
      </xdr:nvSpPr>
      <xdr:spPr>
        <a:xfrm>
          <a:off x="4724400" y="342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184731" cy="264560"/>
    <xdr:sp macro="" textlink="">
      <xdr:nvSpPr>
        <xdr:cNvPr id="1465" name="TextBox 1464">
          <a:extLst>
            <a:ext uri="{FF2B5EF4-FFF2-40B4-BE49-F238E27FC236}">
              <a16:creationId xmlns:a16="http://schemas.microsoft.com/office/drawing/2014/main" id="{54D8C5B6-D400-4308-B0E1-482FA46C6DCC}"/>
            </a:ext>
          </a:extLst>
        </xdr:cNvPr>
        <xdr:cNvSpPr txBox="1"/>
      </xdr:nvSpPr>
      <xdr:spPr>
        <a:xfrm>
          <a:off x="4724400" y="385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184731" cy="264560"/>
    <xdr:sp macro="" textlink="">
      <xdr:nvSpPr>
        <xdr:cNvPr id="1466" name="TextBox 1465">
          <a:extLst>
            <a:ext uri="{FF2B5EF4-FFF2-40B4-BE49-F238E27FC236}">
              <a16:creationId xmlns:a16="http://schemas.microsoft.com/office/drawing/2014/main" id="{B28D12A4-36D4-44BE-A936-75A4C5B7EA72}"/>
            </a:ext>
          </a:extLst>
        </xdr:cNvPr>
        <xdr:cNvSpPr txBox="1"/>
      </xdr:nvSpPr>
      <xdr:spPr>
        <a:xfrm>
          <a:off x="4724400" y="428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184731" cy="264560"/>
    <xdr:sp macro="" textlink="">
      <xdr:nvSpPr>
        <xdr:cNvPr id="1467" name="TextBox 1466">
          <a:extLst>
            <a:ext uri="{FF2B5EF4-FFF2-40B4-BE49-F238E27FC236}">
              <a16:creationId xmlns:a16="http://schemas.microsoft.com/office/drawing/2014/main" id="{2C867207-A3F3-4466-A8D3-EB8083F54ECD}"/>
            </a:ext>
          </a:extLst>
        </xdr:cNvPr>
        <xdr:cNvSpPr txBox="1"/>
      </xdr:nvSpPr>
      <xdr:spPr>
        <a:xfrm>
          <a:off x="4724400" y="428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184731" cy="264560"/>
    <xdr:sp macro="" textlink="">
      <xdr:nvSpPr>
        <xdr:cNvPr id="1468" name="TextBox 1467">
          <a:extLst>
            <a:ext uri="{FF2B5EF4-FFF2-40B4-BE49-F238E27FC236}">
              <a16:creationId xmlns:a16="http://schemas.microsoft.com/office/drawing/2014/main" id="{ACAC97BE-9C09-4702-A9A2-4230C27D157B}"/>
            </a:ext>
          </a:extLst>
        </xdr:cNvPr>
        <xdr:cNvSpPr txBox="1"/>
      </xdr:nvSpPr>
      <xdr:spPr>
        <a:xfrm>
          <a:off x="4724400" y="428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184731" cy="264560"/>
    <xdr:sp macro="" textlink="">
      <xdr:nvSpPr>
        <xdr:cNvPr id="1469" name="TextBox 1468">
          <a:extLst>
            <a:ext uri="{FF2B5EF4-FFF2-40B4-BE49-F238E27FC236}">
              <a16:creationId xmlns:a16="http://schemas.microsoft.com/office/drawing/2014/main" id="{81D3EB81-28D5-4315-9F16-8BE6FBF48907}"/>
            </a:ext>
          </a:extLst>
        </xdr:cNvPr>
        <xdr:cNvSpPr txBox="1"/>
      </xdr:nvSpPr>
      <xdr:spPr>
        <a:xfrm>
          <a:off x="4724400" y="428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184731" cy="264560"/>
    <xdr:sp macro="" textlink="">
      <xdr:nvSpPr>
        <xdr:cNvPr id="1470" name="TextBox 1469">
          <a:extLst>
            <a:ext uri="{FF2B5EF4-FFF2-40B4-BE49-F238E27FC236}">
              <a16:creationId xmlns:a16="http://schemas.microsoft.com/office/drawing/2014/main" id="{352D473A-614F-4E81-8907-E555990F32B6}"/>
            </a:ext>
          </a:extLst>
        </xdr:cNvPr>
        <xdr:cNvSpPr txBox="1"/>
      </xdr:nvSpPr>
      <xdr:spPr>
        <a:xfrm>
          <a:off x="4724400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184731" cy="264560"/>
    <xdr:sp macro="" textlink="">
      <xdr:nvSpPr>
        <xdr:cNvPr id="1471" name="TextBox 1470">
          <a:extLst>
            <a:ext uri="{FF2B5EF4-FFF2-40B4-BE49-F238E27FC236}">
              <a16:creationId xmlns:a16="http://schemas.microsoft.com/office/drawing/2014/main" id="{5B90F68B-4E77-452B-9A7F-5DE558765139}"/>
            </a:ext>
          </a:extLst>
        </xdr:cNvPr>
        <xdr:cNvSpPr txBox="1"/>
      </xdr:nvSpPr>
      <xdr:spPr>
        <a:xfrm>
          <a:off x="4724400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184731" cy="264560"/>
    <xdr:sp macro="" textlink="">
      <xdr:nvSpPr>
        <xdr:cNvPr id="1472" name="TextBox 1471">
          <a:extLst>
            <a:ext uri="{FF2B5EF4-FFF2-40B4-BE49-F238E27FC236}">
              <a16:creationId xmlns:a16="http://schemas.microsoft.com/office/drawing/2014/main" id="{B0E56782-7407-4484-BEA3-5CBBD5543479}"/>
            </a:ext>
          </a:extLst>
        </xdr:cNvPr>
        <xdr:cNvSpPr txBox="1"/>
      </xdr:nvSpPr>
      <xdr:spPr>
        <a:xfrm>
          <a:off x="4724400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184731" cy="264560"/>
    <xdr:sp macro="" textlink="">
      <xdr:nvSpPr>
        <xdr:cNvPr id="1473" name="TextBox 1472">
          <a:extLst>
            <a:ext uri="{FF2B5EF4-FFF2-40B4-BE49-F238E27FC236}">
              <a16:creationId xmlns:a16="http://schemas.microsoft.com/office/drawing/2014/main" id="{9209A2A4-CADB-47EE-AC0B-F2C78E6B883F}"/>
            </a:ext>
          </a:extLst>
        </xdr:cNvPr>
        <xdr:cNvSpPr txBox="1"/>
      </xdr:nvSpPr>
      <xdr:spPr>
        <a:xfrm>
          <a:off x="4724400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184731" cy="264560"/>
    <xdr:sp macro="" textlink="">
      <xdr:nvSpPr>
        <xdr:cNvPr id="1474" name="TextBox 1473">
          <a:extLst>
            <a:ext uri="{FF2B5EF4-FFF2-40B4-BE49-F238E27FC236}">
              <a16:creationId xmlns:a16="http://schemas.microsoft.com/office/drawing/2014/main" id="{B59E9079-8720-48E9-8AD3-21EC8FFFFDED}"/>
            </a:ext>
          </a:extLst>
        </xdr:cNvPr>
        <xdr:cNvSpPr txBox="1"/>
      </xdr:nvSpPr>
      <xdr:spPr>
        <a:xfrm>
          <a:off x="4724400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184731" cy="264560"/>
    <xdr:sp macro="" textlink="">
      <xdr:nvSpPr>
        <xdr:cNvPr id="1475" name="TextBox 1474">
          <a:extLst>
            <a:ext uri="{FF2B5EF4-FFF2-40B4-BE49-F238E27FC236}">
              <a16:creationId xmlns:a16="http://schemas.microsoft.com/office/drawing/2014/main" id="{C18746AB-BFD4-4F3E-9A99-4A4F0E7E35A6}"/>
            </a:ext>
          </a:extLst>
        </xdr:cNvPr>
        <xdr:cNvSpPr txBox="1"/>
      </xdr:nvSpPr>
      <xdr:spPr>
        <a:xfrm>
          <a:off x="4724400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184731" cy="264560"/>
    <xdr:sp macro="" textlink="">
      <xdr:nvSpPr>
        <xdr:cNvPr id="1476" name="TextBox 1475">
          <a:extLst>
            <a:ext uri="{FF2B5EF4-FFF2-40B4-BE49-F238E27FC236}">
              <a16:creationId xmlns:a16="http://schemas.microsoft.com/office/drawing/2014/main" id="{43C84649-CE15-40FC-B9B8-F82EC1DC6EF4}"/>
            </a:ext>
          </a:extLst>
        </xdr:cNvPr>
        <xdr:cNvSpPr txBox="1"/>
      </xdr:nvSpPr>
      <xdr:spPr>
        <a:xfrm>
          <a:off x="4724400" y="128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184731" cy="264560"/>
    <xdr:sp macro="" textlink="">
      <xdr:nvSpPr>
        <xdr:cNvPr id="1477" name="TextBox 1476">
          <a:extLst>
            <a:ext uri="{FF2B5EF4-FFF2-40B4-BE49-F238E27FC236}">
              <a16:creationId xmlns:a16="http://schemas.microsoft.com/office/drawing/2014/main" id="{1E1615C9-C4FE-4805-AEDF-1E1D671272CD}"/>
            </a:ext>
          </a:extLst>
        </xdr:cNvPr>
        <xdr:cNvSpPr txBox="1"/>
      </xdr:nvSpPr>
      <xdr:spPr>
        <a:xfrm>
          <a:off x="4724400" y="128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184731" cy="264560"/>
    <xdr:sp macro="" textlink="">
      <xdr:nvSpPr>
        <xdr:cNvPr id="1478" name="TextBox 1477">
          <a:extLst>
            <a:ext uri="{FF2B5EF4-FFF2-40B4-BE49-F238E27FC236}">
              <a16:creationId xmlns:a16="http://schemas.microsoft.com/office/drawing/2014/main" id="{35D90FE7-7510-4CC1-B8AF-69E27FCCECC4}"/>
            </a:ext>
          </a:extLst>
        </xdr:cNvPr>
        <xdr:cNvSpPr txBox="1"/>
      </xdr:nvSpPr>
      <xdr:spPr>
        <a:xfrm>
          <a:off x="4724400" y="128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184731" cy="264560"/>
    <xdr:sp macro="" textlink="">
      <xdr:nvSpPr>
        <xdr:cNvPr id="1479" name="TextBox 1478">
          <a:extLst>
            <a:ext uri="{FF2B5EF4-FFF2-40B4-BE49-F238E27FC236}">
              <a16:creationId xmlns:a16="http://schemas.microsoft.com/office/drawing/2014/main" id="{D6DE635F-C654-46B3-8A54-2757F3F3A96D}"/>
            </a:ext>
          </a:extLst>
        </xdr:cNvPr>
        <xdr:cNvSpPr txBox="1"/>
      </xdr:nvSpPr>
      <xdr:spPr>
        <a:xfrm>
          <a:off x="4724400" y="128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184731" cy="264560"/>
    <xdr:sp macro="" textlink="">
      <xdr:nvSpPr>
        <xdr:cNvPr id="1480" name="TextBox 1479">
          <a:extLst>
            <a:ext uri="{FF2B5EF4-FFF2-40B4-BE49-F238E27FC236}">
              <a16:creationId xmlns:a16="http://schemas.microsoft.com/office/drawing/2014/main" id="{3AD22002-3E4E-4D98-9DFE-976367BFB6AC}"/>
            </a:ext>
          </a:extLst>
        </xdr:cNvPr>
        <xdr:cNvSpPr txBox="1"/>
      </xdr:nvSpPr>
      <xdr:spPr>
        <a:xfrm>
          <a:off x="4724400" y="128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184731" cy="264560"/>
    <xdr:sp macro="" textlink="">
      <xdr:nvSpPr>
        <xdr:cNvPr id="1481" name="TextBox 1480">
          <a:extLst>
            <a:ext uri="{FF2B5EF4-FFF2-40B4-BE49-F238E27FC236}">
              <a16:creationId xmlns:a16="http://schemas.microsoft.com/office/drawing/2014/main" id="{16C5DF55-A798-4244-BE3F-3D2D9CBB7626}"/>
            </a:ext>
          </a:extLst>
        </xdr:cNvPr>
        <xdr:cNvSpPr txBox="1"/>
      </xdr:nvSpPr>
      <xdr:spPr>
        <a:xfrm>
          <a:off x="4724400" y="128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482" name="TextBox 1481">
          <a:extLst>
            <a:ext uri="{FF2B5EF4-FFF2-40B4-BE49-F238E27FC236}">
              <a16:creationId xmlns:a16="http://schemas.microsoft.com/office/drawing/2014/main" id="{1E3C6547-061A-498F-AD64-4409F3BA03D4}"/>
            </a:ext>
          </a:extLst>
        </xdr:cNvPr>
        <xdr:cNvSpPr txBox="1"/>
      </xdr:nvSpPr>
      <xdr:spPr>
        <a:xfrm>
          <a:off x="4724400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483" name="TextBox 1482">
          <a:extLst>
            <a:ext uri="{FF2B5EF4-FFF2-40B4-BE49-F238E27FC236}">
              <a16:creationId xmlns:a16="http://schemas.microsoft.com/office/drawing/2014/main" id="{F3ED6128-86A2-4E04-BFBD-CAF1EDFEDA7D}"/>
            </a:ext>
          </a:extLst>
        </xdr:cNvPr>
        <xdr:cNvSpPr txBox="1"/>
      </xdr:nvSpPr>
      <xdr:spPr>
        <a:xfrm>
          <a:off x="4724400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484" name="TextBox 1483">
          <a:extLst>
            <a:ext uri="{FF2B5EF4-FFF2-40B4-BE49-F238E27FC236}">
              <a16:creationId xmlns:a16="http://schemas.microsoft.com/office/drawing/2014/main" id="{FA851B50-EE3D-4AD5-97C0-43D4EB47230B}"/>
            </a:ext>
          </a:extLst>
        </xdr:cNvPr>
        <xdr:cNvSpPr txBox="1"/>
      </xdr:nvSpPr>
      <xdr:spPr>
        <a:xfrm>
          <a:off x="4724400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485" name="TextBox 1484">
          <a:extLst>
            <a:ext uri="{FF2B5EF4-FFF2-40B4-BE49-F238E27FC236}">
              <a16:creationId xmlns:a16="http://schemas.microsoft.com/office/drawing/2014/main" id="{9C99E292-B572-4403-B191-540344A30741}"/>
            </a:ext>
          </a:extLst>
        </xdr:cNvPr>
        <xdr:cNvSpPr txBox="1"/>
      </xdr:nvSpPr>
      <xdr:spPr>
        <a:xfrm>
          <a:off x="4724400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486" name="TextBox 1485">
          <a:extLst>
            <a:ext uri="{FF2B5EF4-FFF2-40B4-BE49-F238E27FC236}">
              <a16:creationId xmlns:a16="http://schemas.microsoft.com/office/drawing/2014/main" id="{9E082A3C-CBBD-4064-B7A0-487B9260E37B}"/>
            </a:ext>
          </a:extLst>
        </xdr:cNvPr>
        <xdr:cNvSpPr txBox="1"/>
      </xdr:nvSpPr>
      <xdr:spPr>
        <a:xfrm>
          <a:off x="4724400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487" name="TextBox 1486">
          <a:extLst>
            <a:ext uri="{FF2B5EF4-FFF2-40B4-BE49-F238E27FC236}">
              <a16:creationId xmlns:a16="http://schemas.microsoft.com/office/drawing/2014/main" id="{839673B2-4449-4294-A039-4C43248D2352}"/>
            </a:ext>
          </a:extLst>
        </xdr:cNvPr>
        <xdr:cNvSpPr txBox="1"/>
      </xdr:nvSpPr>
      <xdr:spPr>
        <a:xfrm>
          <a:off x="4724400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488" name="TextBox 1487">
          <a:extLst>
            <a:ext uri="{FF2B5EF4-FFF2-40B4-BE49-F238E27FC236}">
              <a16:creationId xmlns:a16="http://schemas.microsoft.com/office/drawing/2014/main" id="{8C4E4DC4-4F8F-4A6F-A94D-3A443E7023A7}"/>
            </a:ext>
          </a:extLst>
        </xdr:cNvPr>
        <xdr:cNvSpPr txBox="1"/>
      </xdr:nvSpPr>
      <xdr:spPr>
        <a:xfrm>
          <a:off x="47244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489" name="TextBox 1488">
          <a:extLst>
            <a:ext uri="{FF2B5EF4-FFF2-40B4-BE49-F238E27FC236}">
              <a16:creationId xmlns:a16="http://schemas.microsoft.com/office/drawing/2014/main" id="{17C04F13-EFA5-4BC0-B69F-55AC57316325}"/>
            </a:ext>
          </a:extLst>
        </xdr:cNvPr>
        <xdr:cNvSpPr txBox="1"/>
      </xdr:nvSpPr>
      <xdr:spPr>
        <a:xfrm>
          <a:off x="47244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490" name="TextBox 1489">
          <a:extLst>
            <a:ext uri="{FF2B5EF4-FFF2-40B4-BE49-F238E27FC236}">
              <a16:creationId xmlns:a16="http://schemas.microsoft.com/office/drawing/2014/main" id="{67F9D125-1DCA-41C9-8C1F-17059B8589DC}"/>
            </a:ext>
          </a:extLst>
        </xdr:cNvPr>
        <xdr:cNvSpPr txBox="1"/>
      </xdr:nvSpPr>
      <xdr:spPr>
        <a:xfrm>
          <a:off x="47244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491" name="TextBox 1490">
          <a:extLst>
            <a:ext uri="{FF2B5EF4-FFF2-40B4-BE49-F238E27FC236}">
              <a16:creationId xmlns:a16="http://schemas.microsoft.com/office/drawing/2014/main" id="{1E727CA5-A78D-475C-960E-2C1CA9E3B796}"/>
            </a:ext>
          </a:extLst>
        </xdr:cNvPr>
        <xdr:cNvSpPr txBox="1"/>
      </xdr:nvSpPr>
      <xdr:spPr>
        <a:xfrm>
          <a:off x="47244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492" name="TextBox 1491">
          <a:extLst>
            <a:ext uri="{FF2B5EF4-FFF2-40B4-BE49-F238E27FC236}">
              <a16:creationId xmlns:a16="http://schemas.microsoft.com/office/drawing/2014/main" id="{DFF2F5C3-843B-4035-B390-84E36262F5FB}"/>
            </a:ext>
          </a:extLst>
        </xdr:cNvPr>
        <xdr:cNvSpPr txBox="1"/>
      </xdr:nvSpPr>
      <xdr:spPr>
        <a:xfrm>
          <a:off x="47244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493" name="TextBox 1492">
          <a:extLst>
            <a:ext uri="{FF2B5EF4-FFF2-40B4-BE49-F238E27FC236}">
              <a16:creationId xmlns:a16="http://schemas.microsoft.com/office/drawing/2014/main" id="{31395B9C-776A-4FC9-8E19-F0CAA22E88DC}"/>
            </a:ext>
          </a:extLst>
        </xdr:cNvPr>
        <xdr:cNvSpPr txBox="1"/>
      </xdr:nvSpPr>
      <xdr:spPr>
        <a:xfrm>
          <a:off x="47244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494" name="TextBox 1493">
          <a:extLst>
            <a:ext uri="{FF2B5EF4-FFF2-40B4-BE49-F238E27FC236}">
              <a16:creationId xmlns:a16="http://schemas.microsoft.com/office/drawing/2014/main" id="{D5E8656C-3378-4905-89D1-213E37E208D7}"/>
            </a:ext>
          </a:extLst>
        </xdr:cNvPr>
        <xdr:cNvSpPr txBox="1"/>
      </xdr:nvSpPr>
      <xdr:spPr>
        <a:xfrm>
          <a:off x="4724400" y="257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495" name="TextBox 1494">
          <a:extLst>
            <a:ext uri="{FF2B5EF4-FFF2-40B4-BE49-F238E27FC236}">
              <a16:creationId xmlns:a16="http://schemas.microsoft.com/office/drawing/2014/main" id="{85471BE1-7856-4F49-94A2-1D8BFC9644F0}"/>
            </a:ext>
          </a:extLst>
        </xdr:cNvPr>
        <xdr:cNvSpPr txBox="1"/>
      </xdr:nvSpPr>
      <xdr:spPr>
        <a:xfrm>
          <a:off x="4724400" y="257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496" name="TextBox 1495">
          <a:extLst>
            <a:ext uri="{FF2B5EF4-FFF2-40B4-BE49-F238E27FC236}">
              <a16:creationId xmlns:a16="http://schemas.microsoft.com/office/drawing/2014/main" id="{44DF761D-6C37-45FE-A170-3F183332A24F}"/>
            </a:ext>
          </a:extLst>
        </xdr:cNvPr>
        <xdr:cNvSpPr txBox="1"/>
      </xdr:nvSpPr>
      <xdr:spPr>
        <a:xfrm>
          <a:off x="4724400" y="257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497" name="TextBox 1496">
          <a:extLst>
            <a:ext uri="{FF2B5EF4-FFF2-40B4-BE49-F238E27FC236}">
              <a16:creationId xmlns:a16="http://schemas.microsoft.com/office/drawing/2014/main" id="{B503D241-F664-4F26-AAE4-C3A07EC82E4F}"/>
            </a:ext>
          </a:extLst>
        </xdr:cNvPr>
        <xdr:cNvSpPr txBox="1"/>
      </xdr:nvSpPr>
      <xdr:spPr>
        <a:xfrm>
          <a:off x="4724400" y="257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498" name="TextBox 1497">
          <a:extLst>
            <a:ext uri="{FF2B5EF4-FFF2-40B4-BE49-F238E27FC236}">
              <a16:creationId xmlns:a16="http://schemas.microsoft.com/office/drawing/2014/main" id="{9C64634B-1256-499F-881B-9197D19FAA36}"/>
            </a:ext>
          </a:extLst>
        </xdr:cNvPr>
        <xdr:cNvSpPr txBox="1"/>
      </xdr:nvSpPr>
      <xdr:spPr>
        <a:xfrm>
          <a:off x="4724400" y="257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499" name="TextBox 1498">
          <a:extLst>
            <a:ext uri="{FF2B5EF4-FFF2-40B4-BE49-F238E27FC236}">
              <a16:creationId xmlns:a16="http://schemas.microsoft.com/office/drawing/2014/main" id="{763C80C6-2F8B-49B4-B52C-7AA7E1091A2A}"/>
            </a:ext>
          </a:extLst>
        </xdr:cNvPr>
        <xdr:cNvSpPr txBox="1"/>
      </xdr:nvSpPr>
      <xdr:spPr>
        <a:xfrm>
          <a:off x="4724400" y="257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10</xdr:row>
      <xdr:rowOff>0</xdr:rowOff>
    </xdr:from>
    <xdr:ext cx="184731" cy="264560"/>
    <xdr:sp macro="" textlink="">
      <xdr:nvSpPr>
        <xdr:cNvPr id="1500" name="TextBox 1499">
          <a:extLst>
            <a:ext uri="{FF2B5EF4-FFF2-40B4-BE49-F238E27FC236}">
              <a16:creationId xmlns:a16="http://schemas.microsoft.com/office/drawing/2014/main" id="{390B1BEA-F14E-4D25-A4E3-F8B6296D7028}"/>
            </a:ext>
          </a:extLst>
        </xdr:cNvPr>
        <xdr:cNvSpPr txBox="1"/>
      </xdr:nvSpPr>
      <xdr:spPr>
        <a:xfrm>
          <a:off x="4724400" y="300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10</xdr:row>
      <xdr:rowOff>0</xdr:rowOff>
    </xdr:from>
    <xdr:ext cx="184731" cy="264560"/>
    <xdr:sp macro="" textlink="">
      <xdr:nvSpPr>
        <xdr:cNvPr id="1501" name="TextBox 1500">
          <a:extLst>
            <a:ext uri="{FF2B5EF4-FFF2-40B4-BE49-F238E27FC236}">
              <a16:creationId xmlns:a16="http://schemas.microsoft.com/office/drawing/2014/main" id="{6B01616A-6085-4519-A9D1-F2D9E1A87B82}"/>
            </a:ext>
          </a:extLst>
        </xdr:cNvPr>
        <xdr:cNvSpPr txBox="1"/>
      </xdr:nvSpPr>
      <xdr:spPr>
        <a:xfrm>
          <a:off x="4724400" y="300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10</xdr:row>
      <xdr:rowOff>0</xdr:rowOff>
    </xdr:from>
    <xdr:ext cx="184731" cy="264560"/>
    <xdr:sp macro="" textlink="">
      <xdr:nvSpPr>
        <xdr:cNvPr id="1502" name="TextBox 1501">
          <a:extLst>
            <a:ext uri="{FF2B5EF4-FFF2-40B4-BE49-F238E27FC236}">
              <a16:creationId xmlns:a16="http://schemas.microsoft.com/office/drawing/2014/main" id="{1D947EE7-C01E-4A2C-8F59-3CE63035F043}"/>
            </a:ext>
          </a:extLst>
        </xdr:cNvPr>
        <xdr:cNvSpPr txBox="1"/>
      </xdr:nvSpPr>
      <xdr:spPr>
        <a:xfrm>
          <a:off x="4724400" y="300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10</xdr:row>
      <xdr:rowOff>0</xdr:rowOff>
    </xdr:from>
    <xdr:ext cx="184731" cy="264560"/>
    <xdr:sp macro="" textlink="">
      <xdr:nvSpPr>
        <xdr:cNvPr id="1503" name="TextBox 1502">
          <a:extLst>
            <a:ext uri="{FF2B5EF4-FFF2-40B4-BE49-F238E27FC236}">
              <a16:creationId xmlns:a16="http://schemas.microsoft.com/office/drawing/2014/main" id="{0837BAD7-5D07-4CD7-9287-3E1780AA0A61}"/>
            </a:ext>
          </a:extLst>
        </xdr:cNvPr>
        <xdr:cNvSpPr txBox="1"/>
      </xdr:nvSpPr>
      <xdr:spPr>
        <a:xfrm>
          <a:off x="4724400" y="300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10</xdr:row>
      <xdr:rowOff>0</xdr:rowOff>
    </xdr:from>
    <xdr:ext cx="184731" cy="264560"/>
    <xdr:sp macro="" textlink="">
      <xdr:nvSpPr>
        <xdr:cNvPr id="1504" name="TextBox 1503">
          <a:extLst>
            <a:ext uri="{FF2B5EF4-FFF2-40B4-BE49-F238E27FC236}">
              <a16:creationId xmlns:a16="http://schemas.microsoft.com/office/drawing/2014/main" id="{C05B3EF4-8AAE-488D-953A-38E9748487F8}"/>
            </a:ext>
          </a:extLst>
        </xdr:cNvPr>
        <xdr:cNvSpPr txBox="1"/>
      </xdr:nvSpPr>
      <xdr:spPr>
        <a:xfrm>
          <a:off x="4724400" y="300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10</xdr:row>
      <xdr:rowOff>0</xdr:rowOff>
    </xdr:from>
    <xdr:ext cx="184731" cy="264560"/>
    <xdr:sp macro="" textlink="">
      <xdr:nvSpPr>
        <xdr:cNvPr id="1505" name="TextBox 1504">
          <a:extLst>
            <a:ext uri="{FF2B5EF4-FFF2-40B4-BE49-F238E27FC236}">
              <a16:creationId xmlns:a16="http://schemas.microsoft.com/office/drawing/2014/main" id="{12385571-5C43-4931-9ECD-99DC14A9536A}"/>
            </a:ext>
          </a:extLst>
        </xdr:cNvPr>
        <xdr:cNvSpPr txBox="1"/>
      </xdr:nvSpPr>
      <xdr:spPr>
        <a:xfrm>
          <a:off x="4724400" y="300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11</xdr:row>
      <xdr:rowOff>0</xdr:rowOff>
    </xdr:from>
    <xdr:ext cx="184731" cy="264560"/>
    <xdr:sp macro="" textlink="">
      <xdr:nvSpPr>
        <xdr:cNvPr id="1506" name="TextBox 1505">
          <a:extLst>
            <a:ext uri="{FF2B5EF4-FFF2-40B4-BE49-F238E27FC236}">
              <a16:creationId xmlns:a16="http://schemas.microsoft.com/office/drawing/2014/main" id="{C8EFD372-79E8-4949-A02C-7C96B6C7B133}"/>
            </a:ext>
          </a:extLst>
        </xdr:cNvPr>
        <xdr:cNvSpPr txBox="1"/>
      </xdr:nvSpPr>
      <xdr:spPr>
        <a:xfrm>
          <a:off x="4724400" y="342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11</xdr:row>
      <xdr:rowOff>0</xdr:rowOff>
    </xdr:from>
    <xdr:ext cx="184731" cy="264560"/>
    <xdr:sp macro="" textlink="">
      <xdr:nvSpPr>
        <xdr:cNvPr id="1507" name="TextBox 1506">
          <a:extLst>
            <a:ext uri="{FF2B5EF4-FFF2-40B4-BE49-F238E27FC236}">
              <a16:creationId xmlns:a16="http://schemas.microsoft.com/office/drawing/2014/main" id="{CA9D7427-7DDF-4F84-8B15-4368084DC168}"/>
            </a:ext>
          </a:extLst>
        </xdr:cNvPr>
        <xdr:cNvSpPr txBox="1"/>
      </xdr:nvSpPr>
      <xdr:spPr>
        <a:xfrm>
          <a:off x="4724400" y="342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11</xdr:row>
      <xdr:rowOff>0</xdr:rowOff>
    </xdr:from>
    <xdr:ext cx="184731" cy="264560"/>
    <xdr:sp macro="" textlink="">
      <xdr:nvSpPr>
        <xdr:cNvPr id="1508" name="TextBox 1507">
          <a:extLst>
            <a:ext uri="{FF2B5EF4-FFF2-40B4-BE49-F238E27FC236}">
              <a16:creationId xmlns:a16="http://schemas.microsoft.com/office/drawing/2014/main" id="{FBB2B078-6A3C-41DC-BF7E-9F3B1F95AAE1}"/>
            </a:ext>
          </a:extLst>
        </xdr:cNvPr>
        <xdr:cNvSpPr txBox="1"/>
      </xdr:nvSpPr>
      <xdr:spPr>
        <a:xfrm>
          <a:off x="4724400" y="342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11</xdr:row>
      <xdr:rowOff>0</xdr:rowOff>
    </xdr:from>
    <xdr:ext cx="184731" cy="264560"/>
    <xdr:sp macro="" textlink="">
      <xdr:nvSpPr>
        <xdr:cNvPr id="1509" name="TextBox 1508">
          <a:extLst>
            <a:ext uri="{FF2B5EF4-FFF2-40B4-BE49-F238E27FC236}">
              <a16:creationId xmlns:a16="http://schemas.microsoft.com/office/drawing/2014/main" id="{FE2DBB26-B36A-4ADF-B47D-6545B12B7857}"/>
            </a:ext>
          </a:extLst>
        </xdr:cNvPr>
        <xdr:cNvSpPr txBox="1"/>
      </xdr:nvSpPr>
      <xdr:spPr>
        <a:xfrm>
          <a:off x="4724400" y="342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11</xdr:row>
      <xdr:rowOff>0</xdr:rowOff>
    </xdr:from>
    <xdr:ext cx="184731" cy="264560"/>
    <xdr:sp macro="" textlink="">
      <xdr:nvSpPr>
        <xdr:cNvPr id="1510" name="TextBox 1509">
          <a:extLst>
            <a:ext uri="{FF2B5EF4-FFF2-40B4-BE49-F238E27FC236}">
              <a16:creationId xmlns:a16="http://schemas.microsoft.com/office/drawing/2014/main" id="{22DC851B-DA4E-4365-ACDF-8F0CA8908388}"/>
            </a:ext>
          </a:extLst>
        </xdr:cNvPr>
        <xdr:cNvSpPr txBox="1"/>
      </xdr:nvSpPr>
      <xdr:spPr>
        <a:xfrm>
          <a:off x="4724400" y="342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11</xdr:row>
      <xdr:rowOff>0</xdr:rowOff>
    </xdr:from>
    <xdr:ext cx="184731" cy="264560"/>
    <xdr:sp macro="" textlink="">
      <xdr:nvSpPr>
        <xdr:cNvPr id="1511" name="TextBox 1510">
          <a:extLst>
            <a:ext uri="{FF2B5EF4-FFF2-40B4-BE49-F238E27FC236}">
              <a16:creationId xmlns:a16="http://schemas.microsoft.com/office/drawing/2014/main" id="{70F0890B-B524-43C1-90DE-606209969C35}"/>
            </a:ext>
          </a:extLst>
        </xdr:cNvPr>
        <xdr:cNvSpPr txBox="1"/>
      </xdr:nvSpPr>
      <xdr:spPr>
        <a:xfrm>
          <a:off x="4724400" y="342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184731" cy="264560"/>
    <xdr:sp macro="" textlink="">
      <xdr:nvSpPr>
        <xdr:cNvPr id="1512" name="TextBox 1511">
          <a:extLst>
            <a:ext uri="{FF2B5EF4-FFF2-40B4-BE49-F238E27FC236}">
              <a16:creationId xmlns:a16="http://schemas.microsoft.com/office/drawing/2014/main" id="{10902377-ACEF-4D49-8242-B0ECE7658135}"/>
            </a:ext>
          </a:extLst>
        </xdr:cNvPr>
        <xdr:cNvSpPr txBox="1"/>
      </xdr:nvSpPr>
      <xdr:spPr>
        <a:xfrm>
          <a:off x="4724400" y="385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184731" cy="264560"/>
    <xdr:sp macro="" textlink="">
      <xdr:nvSpPr>
        <xdr:cNvPr id="1513" name="TextBox 1512">
          <a:extLst>
            <a:ext uri="{FF2B5EF4-FFF2-40B4-BE49-F238E27FC236}">
              <a16:creationId xmlns:a16="http://schemas.microsoft.com/office/drawing/2014/main" id="{C77800A8-AFB9-4102-9791-B3A29F24C205}"/>
            </a:ext>
          </a:extLst>
        </xdr:cNvPr>
        <xdr:cNvSpPr txBox="1"/>
      </xdr:nvSpPr>
      <xdr:spPr>
        <a:xfrm>
          <a:off x="4724400" y="385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184731" cy="264560"/>
    <xdr:sp macro="" textlink="">
      <xdr:nvSpPr>
        <xdr:cNvPr id="1514" name="TextBox 1513">
          <a:extLst>
            <a:ext uri="{FF2B5EF4-FFF2-40B4-BE49-F238E27FC236}">
              <a16:creationId xmlns:a16="http://schemas.microsoft.com/office/drawing/2014/main" id="{7034C1F4-559E-4CD2-8B85-529DB3F5431D}"/>
            </a:ext>
          </a:extLst>
        </xdr:cNvPr>
        <xdr:cNvSpPr txBox="1"/>
      </xdr:nvSpPr>
      <xdr:spPr>
        <a:xfrm>
          <a:off x="4724400" y="385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184731" cy="264560"/>
    <xdr:sp macro="" textlink="">
      <xdr:nvSpPr>
        <xdr:cNvPr id="1515" name="TextBox 1514">
          <a:extLst>
            <a:ext uri="{FF2B5EF4-FFF2-40B4-BE49-F238E27FC236}">
              <a16:creationId xmlns:a16="http://schemas.microsoft.com/office/drawing/2014/main" id="{7EB56987-DFA0-40DC-AF4B-C5546E554D04}"/>
            </a:ext>
          </a:extLst>
        </xdr:cNvPr>
        <xdr:cNvSpPr txBox="1"/>
      </xdr:nvSpPr>
      <xdr:spPr>
        <a:xfrm>
          <a:off x="4724400" y="385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184731" cy="264560"/>
    <xdr:sp macro="" textlink="">
      <xdr:nvSpPr>
        <xdr:cNvPr id="1516" name="TextBox 1515">
          <a:extLst>
            <a:ext uri="{FF2B5EF4-FFF2-40B4-BE49-F238E27FC236}">
              <a16:creationId xmlns:a16="http://schemas.microsoft.com/office/drawing/2014/main" id="{BE163786-30B1-45A5-BBE8-7A8ED3A2D91D}"/>
            </a:ext>
          </a:extLst>
        </xdr:cNvPr>
        <xdr:cNvSpPr txBox="1"/>
      </xdr:nvSpPr>
      <xdr:spPr>
        <a:xfrm>
          <a:off x="4724400" y="385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184731" cy="264560"/>
    <xdr:sp macro="" textlink="">
      <xdr:nvSpPr>
        <xdr:cNvPr id="1517" name="TextBox 1516">
          <a:extLst>
            <a:ext uri="{FF2B5EF4-FFF2-40B4-BE49-F238E27FC236}">
              <a16:creationId xmlns:a16="http://schemas.microsoft.com/office/drawing/2014/main" id="{77589622-0629-4578-8E9B-886CD4B18794}"/>
            </a:ext>
          </a:extLst>
        </xdr:cNvPr>
        <xdr:cNvSpPr txBox="1"/>
      </xdr:nvSpPr>
      <xdr:spPr>
        <a:xfrm>
          <a:off x="4724400" y="385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184731" cy="264560"/>
    <xdr:sp macro="" textlink="">
      <xdr:nvSpPr>
        <xdr:cNvPr id="1518" name="TextBox 1517">
          <a:extLst>
            <a:ext uri="{FF2B5EF4-FFF2-40B4-BE49-F238E27FC236}">
              <a16:creationId xmlns:a16="http://schemas.microsoft.com/office/drawing/2014/main" id="{DA4E2EDE-B095-4D7B-9CA8-661136B8357E}"/>
            </a:ext>
          </a:extLst>
        </xdr:cNvPr>
        <xdr:cNvSpPr txBox="1"/>
      </xdr:nvSpPr>
      <xdr:spPr>
        <a:xfrm>
          <a:off x="4724400" y="428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184731" cy="264560"/>
    <xdr:sp macro="" textlink="">
      <xdr:nvSpPr>
        <xdr:cNvPr id="1519" name="TextBox 1518">
          <a:extLst>
            <a:ext uri="{FF2B5EF4-FFF2-40B4-BE49-F238E27FC236}">
              <a16:creationId xmlns:a16="http://schemas.microsoft.com/office/drawing/2014/main" id="{F61CD1C9-E2AD-48CC-A394-09E8505715FC}"/>
            </a:ext>
          </a:extLst>
        </xdr:cNvPr>
        <xdr:cNvSpPr txBox="1"/>
      </xdr:nvSpPr>
      <xdr:spPr>
        <a:xfrm>
          <a:off x="4724400" y="428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184731" cy="264560"/>
    <xdr:sp macro="" textlink="">
      <xdr:nvSpPr>
        <xdr:cNvPr id="1520" name="TextBox 1519">
          <a:extLst>
            <a:ext uri="{FF2B5EF4-FFF2-40B4-BE49-F238E27FC236}">
              <a16:creationId xmlns:a16="http://schemas.microsoft.com/office/drawing/2014/main" id="{0B4E4EB8-7A4B-4D1F-A992-CD8585BF1266}"/>
            </a:ext>
          </a:extLst>
        </xdr:cNvPr>
        <xdr:cNvSpPr txBox="1"/>
      </xdr:nvSpPr>
      <xdr:spPr>
        <a:xfrm>
          <a:off x="4724400" y="428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184731" cy="264560"/>
    <xdr:sp macro="" textlink="">
      <xdr:nvSpPr>
        <xdr:cNvPr id="1521" name="TextBox 1520">
          <a:extLst>
            <a:ext uri="{FF2B5EF4-FFF2-40B4-BE49-F238E27FC236}">
              <a16:creationId xmlns:a16="http://schemas.microsoft.com/office/drawing/2014/main" id="{0DC6C5AA-36FE-43ED-834B-91E974553856}"/>
            </a:ext>
          </a:extLst>
        </xdr:cNvPr>
        <xdr:cNvSpPr txBox="1"/>
      </xdr:nvSpPr>
      <xdr:spPr>
        <a:xfrm>
          <a:off x="4724400" y="428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184731" cy="264560"/>
    <xdr:sp macro="" textlink="">
      <xdr:nvSpPr>
        <xdr:cNvPr id="1522" name="TextBox 1521">
          <a:extLst>
            <a:ext uri="{FF2B5EF4-FFF2-40B4-BE49-F238E27FC236}">
              <a16:creationId xmlns:a16="http://schemas.microsoft.com/office/drawing/2014/main" id="{B7CC6A81-F9A3-4282-A706-F7481FE1B4EA}"/>
            </a:ext>
          </a:extLst>
        </xdr:cNvPr>
        <xdr:cNvSpPr txBox="1"/>
      </xdr:nvSpPr>
      <xdr:spPr>
        <a:xfrm>
          <a:off x="4724400" y="428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184731" cy="264560"/>
    <xdr:sp macro="" textlink="">
      <xdr:nvSpPr>
        <xdr:cNvPr id="1523" name="TextBox 1522">
          <a:extLst>
            <a:ext uri="{FF2B5EF4-FFF2-40B4-BE49-F238E27FC236}">
              <a16:creationId xmlns:a16="http://schemas.microsoft.com/office/drawing/2014/main" id="{D0DBCCAB-CDEA-4DC1-B504-4B31CDD8346D}"/>
            </a:ext>
          </a:extLst>
        </xdr:cNvPr>
        <xdr:cNvSpPr txBox="1"/>
      </xdr:nvSpPr>
      <xdr:spPr>
        <a:xfrm>
          <a:off x="4724400" y="428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4</xdr:row>
      <xdr:rowOff>0</xdr:rowOff>
    </xdr:from>
    <xdr:ext cx="184731" cy="264560"/>
    <xdr:sp macro="" textlink="">
      <xdr:nvSpPr>
        <xdr:cNvPr id="1524" name="TextBox 1523">
          <a:extLst>
            <a:ext uri="{FF2B5EF4-FFF2-40B4-BE49-F238E27FC236}">
              <a16:creationId xmlns:a16="http://schemas.microsoft.com/office/drawing/2014/main" id="{2974FCD4-C1C9-4CF8-B64C-0927B2B4E954}"/>
            </a:ext>
          </a:extLst>
        </xdr:cNvPr>
        <xdr:cNvSpPr txBox="1"/>
      </xdr:nvSpPr>
      <xdr:spPr>
        <a:xfrm>
          <a:off x="656272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4</xdr:row>
      <xdr:rowOff>0</xdr:rowOff>
    </xdr:from>
    <xdr:ext cx="184731" cy="264560"/>
    <xdr:sp macro="" textlink="">
      <xdr:nvSpPr>
        <xdr:cNvPr id="1525" name="TextBox 1524">
          <a:extLst>
            <a:ext uri="{FF2B5EF4-FFF2-40B4-BE49-F238E27FC236}">
              <a16:creationId xmlns:a16="http://schemas.microsoft.com/office/drawing/2014/main" id="{AAD858B9-B0A6-45E6-918F-E863017DAFFB}"/>
            </a:ext>
          </a:extLst>
        </xdr:cNvPr>
        <xdr:cNvSpPr txBox="1"/>
      </xdr:nvSpPr>
      <xdr:spPr>
        <a:xfrm>
          <a:off x="656272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5</xdr:row>
      <xdr:rowOff>0</xdr:rowOff>
    </xdr:from>
    <xdr:ext cx="184731" cy="264560"/>
    <xdr:sp macro="" textlink="">
      <xdr:nvSpPr>
        <xdr:cNvPr id="1526" name="TextBox 1525">
          <a:extLst>
            <a:ext uri="{FF2B5EF4-FFF2-40B4-BE49-F238E27FC236}">
              <a16:creationId xmlns:a16="http://schemas.microsoft.com/office/drawing/2014/main" id="{3EA23D0E-59DD-4A27-A835-ADE78A817BAD}"/>
            </a:ext>
          </a:extLst>
        </xdr:cNvPr>
        <xdr:cNvSpPr txBox="1"/>
      </xdr:nvSpPr>
      <xdr:spPr>
        <a:xfrm>
          <a:off x="6562725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5</xdr:row>
      <xdr:rowOff>0</xdr:rowOff>
    </xdr:from>
    <xdr:ext cx="184731" cy="264560"/>
    <xdr:sp macro="" textlink="">
      <xdr:nvSpPr>
        <xdr:cNvPr id="1527" name="TextBox 1526">
          <a:extLst>
            <a:ext uri="{FF2B5EF4-FFF2-40B4-BE49-F238E27FC236}">
              <a16:creationId xmlns:a16="http://schemas.microsoft.com/office/drawing/2014/main" id="{0BA44853-C5FA-48CD-8D0F-954593AEC651}"/>
            </a:ext>
          </a:extLst>
        </xdr:cNvPr>
        <xdr:cNvSpPr txBox="1"/>
      </xdr:nvSpPr>
      <xdr:spPr>
        <a:xfrm>
          <a:off x="6562725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6</xdr:row>
      <xdr:rowOff>0</xdr:rowOff>
    </xdr:from>
    <xdr:ext cx="184731" cy="264560"/>
    <xdr:sp macro="" textlink="">
      <xdr:nvSpPr>
        <xdr:cNvPr id="1528" name="TextBox 1527">
          <a:extLst>
            <a:ext uri="{FF2B5EF4-FFF2-40B4-BE49-F238E27FC236}">
              <a16:creationId xmlns:a16="http://schemas.microsoft.com/office/drawing/2014/main" id="{7FFD5A94-A742-449E-9CE6-CEEF73BFD6A5}"/>
            </a:ext>
          </a:extLst>
        </xdr:cNvPr>
        <xdr:cNvSpPr txBox="1"/>
      </xdr:nvSpPr>
      <xdr:spPr>
        <a:xfrm>
          <a:off x="6562725" y="128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6</xdr:row>
      <xdr:rowOff>0</xdr:rowOff>
    </xdr:from>
    <xdr:ext cx="184731" cy="264560"/>
    <xdr:sp macro="" textlink="">
      <xdr:nvSpPr>
        <xdr:cNvPr id="1529" name="TextBox 1528">
          <a:extLst>
            <a:ext uri="{FF2B5EF4-FFF2-40B4-BE49-F238E27FC236}">
              <a16:creationId xmlns:a16="http://schemas.microsoft.com/office/drawing/2014/main" id="{A86C06C9-5625-4002-BB7E-67E30D74EE9D}"/>
            </a:ext>
          </a:extLst>
        </xdr:cNvPr>
        <xdr:cNvSpPr txBox="1"/>
      </xdr:nvSpPr>
      <xdr:spPr>
        <a:xfrm>
          <a:off x="6562725" y="128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7</xdr:row>
      <xdr:rowOff>0</xdr:rowOff>
    </xdr:from>
    <xdr:ext cx="184731" cy="264560"/>
    <xdr:sp macro="" textlink="">
      <xdr:nvSpPr>
        <xdr:cNvPr id="1530" name="TextBox 1529">
          <a:extLst>
            <a:ext uri="{FF2B5EF4-FFF2-40B4-BE49-F238E27FC236}">
              <a16:creationId xmlns:a16="http://schemas.microsoft.com/office/drawing/2014/main" id="{DA5EDAED-F9D7-4726-9E79-43A85669979A}"/>
            </a:ext>
          </a:extLst>
        </xdr:cNvPr>
        <xdr:cNvSpPr txBox="1"/>
      </xdr:nvSpPr>
      <xdr:spPr>
        <a:xfrm>
          <a:off x="6562725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7</xdr:row>
      <xdr:rowOff>0</xdr:rowOff>
    </xdr:from>
    <xdr:ext cx="184731" cy="264560"/>
    <xdr:sp macro="" textlink="">
      <xdr:nvSpPr>
        <xdr:cNvPr id="1531" name="TextBox 1530">
          <a:extLst>
            <a:ext uri="{FF2B5EF4-FFF2-40B4-BE49-F238E27FC236}">
              <a16:creationId xmlns:a16="http://schemas.microsoft.com/office/drawing/2014/main" id="{38144FDC-1CC4-4C93-8F4B-6FD42A27BF39}"/>
            </a:ext>
          </a:extLst>
        </xdr:cNvPr>
        <xdr:cNvSpPr txBox="1"/>
      </xdr:nvSpPr>
      <xdr:spPr>
        <a:xfrm>
          <a:off x="6562725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8</xdr:row>
      <xdr:rowOff>0</xdr:rowOff>
    </xdr:from>
    <xdr:ext cx="184731" cy="264560"/>
    <xdr:sp macro="" textlink="">
      <xdr:nvSpPr>
        <xdr:cNvPr id="1532" name="TextBox 1531">
          <a:extLst>
            <a:ext uri="{FF2B5EF4-FFF2-40B4-BE49-F238E27FC236}">
              <a16:creationId xmlns:a16="http://schemas.microsoft.com/office/drawing/2014/main" id="{1D6396B9-A1EF-46E0-8084-B2AF5D04056E}"/>
            </a:ext>
          </a:extLst>
        </xdr:cNvPr>
        <xdr:cNvSpPr txBox="1"/>
      </xdr:nvSpPr>
      <xdr:spPr>
        <a:xfrm>
          <a:off x="65627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8</xdr:row>
      <xdr:rowOff>0</xdr:rowOff>
    </xdr:from>
    <xdr:ext cx="184731" cy="264560"/>
    <xdr:sp macro="" textlink="">
      <xdr:nvSpPr>
        <xdr:cNvPr id="1533" name="TextBox 1532">
          <a:extLst>
            <a:ext uri="{FF2B5EF4-FFF2-40B4-BE49-F238E27FC236}">
              <a16:creationId xmlns:a16="http://schemas.microsoft.com/office/drawing/2014/main" id="{91484A7D-A3A3-40EE-955A-709ADA55293A}"/>
            </a:ext>
          </a:extLst>
        </xdr:cNvPr>
        <xdr:cNvSpPr txBox="1"/>
      </xdr:nvSpPr>
      <xdr:spPr>
        <a:xfrm>
          <a:off x="65627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9</xdr:row>
      <xdr:rowOff>0</xdr:rowOff>
    </xdr:from>
    <xdr:ext cx="184731" cy="264560"/>
    <xdr:sp macro="" textlink="">
      <xdr:nvSpPr>
        <xdr:cNvPr id="1534" name="TextBox 1533">
          <a:extLst>
            <a:ext uri="{FF2B5EF4-FFF2-40B4-BE49-F238E27FC236}">
              <a16:creationId xmlns:a16="http://schemas.microsoft.com/office/drawing/2014/main" id="{F10589EB-1EC4-4585-9641-E383933DD364}"/>
            </a:ext>
          </a:extLst>
        </xdr:cNvPr>
        <xdr:cNvSpPr txBox="1"/>
      </xdr:nvSpPr>
      <xdr:spPr>
        <a:xfrm>
          <a:off x="6562725" y="257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9</xdr:row>
      <xdr:rowOff>0</xdr:rowOff>
    </xdr:from>
    <xdr:ext cx="184731" cy="264560"/>
    <xdr:sp macro="" textlink="">
      <xdr:nvSpPr>
        <xdr:cNvPr id="1535" name="TextBox 1534">
          <a:extLst>
            <a:ext uri="{FF2B5EF4-FFF2-40B4-BE49-F238E27FC236}">
              <a16:creationId xmlns:a16="http://schemas.microsoft.com/office/drawing/2014/main" id="{C02938D2-D01C-4D54-9FD6-D8D22127996C}"/>
            </a:ext>
          </a:extLst>
        </xdr:cNvPr>
        <xdr:cNvSpPr txBox="1"/>
      </xdr:nvSpPr>
      <xdr:spPr>
        <a:xfrm>
          <a:off x="6562725" y="257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10</xdr:row>
      <xdr:rowOff>0</xdr:rowOff>
    </xdr:from>
    <xdr:ext cx="184731" cy="264560"/>
    <xdr:sp macro="" textlink="">
      <xdr:nvSpPr>
        <xdr:cNvPr id="1536" name="TextBox 1535">
          <a:extLst>
            <a:ext uri="{FF2B5EF4-FFF2-40B4-BE49-F238E27FC236}">
              <a16:creationId xmlns:a16="http://schemas.microsoft.com/office/drawing/2014/main" id="{8F27AEF0-40E0-4D22-9C0C-F7484CA3AC14}"/>
            </a:ext>
          </a:extLst>
        </xdr:cNvPr>
        <xdr:cNvSpPr txBox="1"/>
      </xdr:nvSpPr>
      <xdr:spPr>
        <a:xfrm>
          <a:off x="6562725" y="300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10</xdr:row>
      <xdr:rowOff>0</xdr:rowOff>
    </xdr:from>
    <xdr:ext cx="184731" cy="264560"/>
    <xdr:sp macro="" textlink="">
      <xdr:nvSpPr>
        <xdr:cNvPr id="1537" name="TextBox 1536">
          <a:extLst>
            <a:ext uri="{FF2B5EF4-FFF2-40B4-BE49-F238E27FC236}">
              <a16:creationId xmlns:a16="http://schemas.microsoft.com/office/drawing/2014/main" id="{82A6C514-7C92-4570-8AAE-6AD6A9DECE9B}"/>
            </a:ext>
          </a:extLst>
        </xdr:cNvPr>
        <xdr:cNvSpPr txBox="1"/>
      </xdr:nvSpPr>
      <xdr:spPr>
        <a:xfrm>
          <a:off x="6562725" y="300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11</xdr:row>
      <xdr:rowOff>0</xdr:rowOff>
    </xdr:from>
    <xdr:ext cx="184731" cy="264560"/>
    <xdr:sp macro="" textlink="">
      <xdr:nvSpPr>
        <xdr:cNvPr id="1538" name="TextBox 1537">
          <a:extLst>
            <a:ext uri="{FF2B5EF4-FFF2-40B4-BE49-F238E27FC236}">
              <a16:creationId xmlns:a16="http://schemas.microsoft.com/office/drawing/2014/main" id="{B138B0CD-4951-41D1-8FD9-FCC20D184E16}"/>
            </a:ext>
          </a:extLst>
        </xdr:cNvPr>
        <xdr:cNvSpPr txBox="1"/>
      </xdr:nvSpPr>
      <xdr:spPr>
        <a:xfrm>
          <a:off x="6562725" y="342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11</xdr:row>
      <xdr:rowOff>0</xdr:rowOff>
    </xdr:from>
    <xdr:ext cx="184731" cy="264560"/>
    <xdr:sp macro="" textlink="">
      <xdr:nvSpPr>
        <xdr:cNvPr id="1539" name="TextBox 1538">
          <a:extLst>
            <a:ext uri="{FF2B5EF4-FFF2-40B4-BE49-F238E27FC236}">
              <a16:creationId xmlns:a16="http://schemas.microsoft.com/office/drawing/2014/main" id="{78FC9BAC-86DB-4D24-A97B-D9DAD590B7AF}"/>
            </a:ext>
          </a:extLst>
        </xdr:cNvPr>
        <xdr:cNvSpPr txBox="1"/>
      </xdr:nvSpPr>
      <xdr:spPr>
        <a:xfrm>
          <a:off x="6562725" y="342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12</xdr:row>
      <xdr:rowOff>0</xdr:rowOff>
    </xdr:from>
    <xdr:ext cx="184731" cy="264560"/>
    <xdr:sp macro="" textlink="">
      <xdr:nvSpPr>
        <xdr:cNvPr id="1540" name="TextBox 1539">
          <a:extLst>
            <a:ext uri="{FF2B5EF4-FFF2-40B4-BE49-F238E27FC236}">
              <a16:creationId xmlns:a16="http://schemas.microsoft.com/office/drawing/2014/main" id="{7C5923E2-0E00-4F8B-84FA-68533776DF11}"/>
            </a:ext>
          </a:extLst>
        </xdr:cNvPr>
        <xdr:cNvSpPr txBox="1"/>
      </xdr:nvSpPr>
      <xdr:spPr>
        <a:xfrm>
          <a:off x="6562725" y="385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12</xdr:row>
      <xdr:rowOff>0</xdr:rowOff>
    </xdr:from>
    <xdr:ext cx="184731" cy="264560"/>
    <xdr:sp macro="" textlink="">
      <xdr:nvSpPr>
        <xdr:cNvPr id="1541" name="TextBox 1540">
          <a:extLst>
            <a:ext uri="{FF2B5EF4-FFF2-40B4-BE49-F238E27FC236}">
              <a16:creationId xmlns:a16="http://schemas.microsoft.com/office/drawing/2014/main" id="{B19C2F82-900A-49D5-A277-44899439167C}"/>
            </a:ext>
          </a:extLst>
        </xdr:cNvPr>
        <xdr:cNvSpPr txBox="1"/>
      </xdr:nvSpPr>
      <xdr:spPr>
        <a:xfrm>
          <a:off x="6562725" y="385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13</xdr:row>
      <xdr:rowOff>0</xdr:rowOff>
    </xdr:from>
    <xdr:ext cx="184731" cy="264560"/>
    <xdr:sp macro="" textlink="">
      <xdr:nvSpPr>
        <xdr:cNvPr id="1542" name="TextBox 1541">
          <a:extLst>
            <a:ext uri="{FF2B5EF4-FFF2-40B4-BE49-F238E27FC236}">
              <a16:creationId xmlns:a16="http://schemas.microsoft.com/office/drawing/2014/main" id="{25EF52A4-412F-4B47-920A-AFB00B1163C3}"/>
            </a:ext>
          </a:extLst>
        </xdr:cNvPr>
        <xdr:cNvSpPr txBox="1"/>
      </xdr:nvSpPr>
      <xdr:spPr>
        <a:xfrm>
          <a:off x="6562725" y="428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13</xdr:row>
      <xdr:rowOff>0</xdr:rowOff>
    </xdr:from>
    <xdr:ext cx="184731" cy="264560"/>
    <xdr:sp macro="" textlink="">
      <xdr:nvSpPr>
        <xdr:cNvPr id="1543" name="TextBox 1542">
          <a:extLst>
            <a:ext uri="{FF2B5EF4-FFF2-40B4-BE49-F238E27FC236}">
              <a16:creationId xmlns:a16="http://schemas.microsoft.com/office/drawing/2014/main" id="{3BB8A064-D45D-4BBA-9189-7B9764A84CFC}"/>
            </a:ext>
          </a:extLst>
        </xdr:cNvPr>
        <xdr:cNvSpPr txBox="1"/>
      </xdr:nvSpPr>
      <xdr:spPr>
        <a:xfrm>
          <a:off x="6562725" y="428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4</xdr:row>
      <xdr:rowOff>0</xdr:rowOff>
    </xdr:from>
    <xdr:ext cx="184731" cy="264560"/>
    <xdr:sp macro="" textlink="">
      <xdr:nvSpPr>
        <xdr:cNvPr id="1544" name="TextBox 1543">
          <a:extLst>
            <a:ext uri="{FF2B5EF4-FFF2-40B4-BE49-F238E27FC236}">
              <a16:creationId xmlns:a16="http://schemas.microsoft.com/office/drawing/2014/main" id="{FD6853C2-1496-4D94-9660-26DEA19392BE}"/>
            </a:ext>
          </a:extLst>
        </xdr:cNvPr>
        <xdr:cNvSpPr txBox="1"/>
      </xdr:nvSpPr>
      <xdr:spPr>
        <a:xfrm>
          <a:off x="656272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4</xdr:row>
      <xdr:rowOff>0</xdr:rowOff>
    </xdr:from>
    <xdr:ext cx="184731" cy="264560"/>
    <xdr:sp macro="" textlink="">
      <xdr:nvSpPr>
        <xdr:cNvPr id="1545" name="TextBox 1544">
          <a:extLst>
            <a:ext uri="{FF2B5EF4-FFF2-40B4-BE49-F238E27FC236}">
              <a16:creationId xmlns:a16="http://schemas.microsoft.com/office/drawing/2014/main" id="{0D0970DE-1DA8-447E-8AEF-DB635310021F}"/>
            </a:ext>
          </a:extLst>
        </xdr:cNvPr>
        <xdr:cNvSpPr txBox="1"/>
      </xdr:nvSpPr>
      <xdr:spPr>
        <a:xfrm>
          <a:off x="656272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4</xdr:row>
      <xdr:rowOff>0</xdr:rowOff>
    </xdr:from>
    <xdr:ext cx="184731" cy="264560"/>
    <xdr:sp macro="" textlink="">
      <xdr:nvSpPr>
        <xdr:cNvPr id="1546" name="TextBox 1545">
          <a:extLst>
            <a:ext uri="{FF2B5EF4-FFF2-40B4-BE49-F238E27FC236}">
              <a16:creationId xmlns:a16="http://schemas.microsoft.com/office/drawing/2014/main" id="{A0F12CF4-08BA-4143-837C-25994AB75ED3}"/>
            </a:ext>
          </a:extLst>
        </xdr:cNvPr>
        <xdr:cNvSpPr txBox="1"/>
      </xdr:nvSpPr>
      <xdr:spPr>
        <a:xfrm>
          <a:off x="656272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5</xdr:row>
      <xdr:rowOff>0</xdr:rowOff>
    </xdr:from>
    <xdr:ext cx="184731" cy="264560"/>
    <xdr:sp macro="" textlink="">
      <xdr:nvSpPr>
        <xdr:cNvPr id="1547" name="TextBox 1546">
          <a:extLst>
            <a:ext uri="{FF2B5EF4-FFF2-40B4-BE49-F238E27FC236}">
              <a16:creationId xmlns:a16="http://schemas.microsoft.com/office/drawing/2014/main" id="{3CB6C1F6-F751-48EE-8C13-6FF7B428408A}"/>
            </a:ext>
          </a:extLst>
        </xdr:cNvPr>
        <xdr:cNvSpPr txBox="1"/>
      </xdr:nvSpPr>
      <xdr:spPr>
        <a:xfrm>
          <a:off x="6562725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5</xdr:row>
      <xdr:rowOff>0</xdr:rowOff>
    </xdr:from>
    <xdr:ext cx="184731" cy="264560"/>
    <xdr:sp macro="" textlink="">
      <xdr:nvSpPr>
        <xdr:cNvPr id="1548" name="TextBox 1547">
          <a:extLst>
            <a:ext uri="{FF2B5EF4-FFF2-40B4-BE49-F238E27FC236}">
              <a16:creationId xmlns:a16="http://schemas.microsoft.com/office/drawing/2014/main" id="{F37DE8B2-CD72-4F39-B234-585A76B30BBA}"/>
            </a:ext>
          </a:extLst>
        </xdr:cNvPr>
        <xdr:cNvSpPr txBox="1"/>
      </xdr:nvSpPr>
      <xdr:spPr>
        <a:xfrm>
          <a:off x="6562725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5</xdr:row>
      <xdr:rowOff>0</xdr:rowOff>
    </xdr:from>
    <xdr:ext cx="184731" cy="264560"/>
    <xdr:sp macro="" textlink="">
      <xdr:nvSpPr>
        <xdr:cNvPr id="1549" name="TextBox 1548">
          <a:extLst>
            <a:ext uri="{FF2B5EF4-FFF2-40B4-BE49-F238E27FC236}">
              <a16:creationId xmlns:a16="http://schemas.microsoft.com/office/drawing/2014/main" id="{AE32C2D0-911C-41C0-B594-73EA6C679A0D}"/>
            </a:ext>
          </a:extLst>
        </xdr:cNvPr>
        <xdr:cNvSpPr txBox="1"/>
      </xdr:nvSpPr>
      <xdr:spPr>
        <a:xfrm>
          <a:off x="6562725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6</xdr:row>
      <xdr:rowOff>0</xdr:rowOff>
    </xdr:from>
    <xdr:ext cx="184731" cy="264560"/>
    <xdr:sp macro="" textlink="">
      <xdr:nvSpPr>
        <xdr:cNvPr id="1550" name="TextBox 1549">
          <a:extLst>
            <a:ext uri="{FF2B5EF4-FFF2-40B4-BE49-F238E27FC236}">
              <a16:creationId xmlns:a16="http://schemas.microsoft.com/office/drawing/2014/main" id="{B883C23D-39D3-4345-BE11-834A38ACCE0B}"/>
            </a:ext>
          </a:extLst>
        </xdr:cNvPr>
        <xdr:cNvSpPr txBox="1"/>
      </xdr:nvSpPr>
      <xdr:spPr>
        <a:xfrm>
          <a:off x="6562725" y="128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6</xdr:row>
      <xdr:rowOff>0</xdr:rowOff>
    </xdr:from>
    <xdr:ext cx="184731" cy="264560"/>
    <xdr:sp macro="" textlink="">
      <xdr:nvSpPr>
        <xdr:cNvPr id="1551" name="TextBox 1550">
          <a:extLst>
            <a:ext uri="{FF2B5EF4-FFF2-40B4-BE49-F238E27FC236}">
              <a16:creationId xmlns:a16="http://schemas.microsoft.com/office/drawing/2014/main" id="{D4C895F8-68AC-4539-B840-8ADF7CB43C54}"/>
            </a:ext>
          </a:extLst>
        </xdr:cNvPr>
        <xdr:cNvSpPr txBox="1"/>
      </xdr:nvSpPr>
      <xdr:spPr>
        <a:xfrm>
          <a:off x="6562725" y="128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6</xdr:row>
      <xdr:rowOff>0</xdr:rowOff>
    </xdr:from>
    <xdr:ext cx="184731" cy="264560"/>
    <xdr:sp macro="" textlink="">
      <xdr:nvSpPr>
        <xdr:cNvPr id="1552" name="TextBox 1551">
          <a:extLst>
            <a:ext uri="{FF2B5EF4-FFF2-40B4-BE49-F238E27FC236}">
              <a16:creationId xmlns:a16="http://schemas.microsoft.com/office/drawing/2014/main" id="{264C3843-C0CC-4622-AF8E-3F2EFC4634DB}"/>
            </a:ext>
          </a:extLst>
        </xdr:cNvPr>
        <xdr:cNvSpPr txBox="1"/>
      </xdr:nvSpPr>
      <xdr:spPr>
        <a:xfrm>
          <a:off x="6562725" y="128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7</xdr:row>
      <xdr:rowOff>0</xdr:rowOff>
    </xdr:from>
    <xdr:ext cx="184731" cy="264560"/>
    <xdr:sp macro="" textlink="">
      <xdr:nvSpPr>
        <xdr:cNvPr id="1553" name="TextBox 1552">
          <a:extLst>
            <a:ext uri="{FF2B5EF4-FFF2-40B4-BE49-F238E27FC236}">
              <a16:creationId xmlns:a16="http://schemas.microsoft.com/office/drawing/2014/main" id="{62306099-5CDF-4A43-80F0-05527BE6A904}"/>
            </a:ext>
          </a:extLst>
        </xdr:cNvPr>
        <xdr:cNvSpPr txBox="1"/>
      </xdr:nvSpPr>
      <xdr:spPr>
        <a:xfrm>
          <a:off x="6562725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7</xdr:row>
      <xdr:rowOff>0</xdr:rowOff>
    </xdr:from>
    <xdr:ext cx="184731" cy="264560"/>
    <xdr:sp macro="" textlink="">
      <xdr:nvSpPr>
        <xdr:cNvPr id="1554" name="TextBox 1553">
          <a:extLst>
            <a:ext uri="{FF2B5EF4-FFF2-40B4-BE49-F238E27FC236}">
              <a16:creationId xmlns:a16="http://schemas.microsoft.com/office/drawing/2014/main" id="{1F38E68B-296B-46D0-807E-C601BDBE0E96}"/>
            </a:ext>
          </a:extLst>
        </xdr:cNvPr>
        <xdr:cNvSpPr txBox="1"/>
      </xdr:nvSpPr>
      <xdr:spPr>
        <a:xfrm>
          <a:off x="6562725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7</xdr:row>
      <xdr:rowOff>0</xdr:rowOff>
    </xdr:from>
    <xdr:ext cx="184731" cy="264560"/>
    <xdr:sp macro="" textlink="">
      <xdr:nvSpPr>
        <xdr:cNvPr id="1555" name="TextBox 1554">
          <a:extLst>
            <a:ext uri="{FF2B5EF4-FFF2-40B4-BE49-F238E27FC236}">
              <a16:creationId xmlns:a16="http://schemas.microsoft.com/office/drawing/2014/main" id="{0FF3ECE7-40C5-4702-B08A-2C90C7D946B7}"/>
            </a:ext>
          </a:extLst>
        </xdr:cNvPr>
        <xdr:cNvSpPr txBox="1"/>
      </xdr:nvSpPr>
      <xdr:spPr>
        <a:xfrm>
          <a:off x="6562725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8</xdr:row>
      <xdr:rowOff>0</xdr:rowOff>
    </xdr:from>
    <xdr:ext cx="184731" cy="264560"/>
    <xdr:sp macro="" textlink="">
      <xdr:nvSpPr>
        <xdr:cNvPr id="1556" name="TextBox 1555">
          <a:extLst>
            <a:ext uri="{FF2B5EF4-FFF2-40B4-BE49-F238E27FC236}">
              <a16:creationId xmlns:a16="http://schemas.microsoft.com/office/drawing/2014/main" id="{714AD2F8-30AC-48A5-AF2E-F656DCE0709C}"/>
            </a:ext>
          </a:extLst>
        </xdr:cNvPr>
        <xdr:cNvSpPr txBox="1"/>
      </xdr:nvSpPr>
      <xdr:spPr>
        <a:xfrm>
          <a:off x="65627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8</xdr:row>
      <xdr:rowOff>0</xdr:rowOff>
    </xdr:from>
    <xdr:ext cx="184731" cy="264560"/>
    <xdr:sp macro="" textlink="">
      <xdr:nvSpPr>
        <xdr:cNvPr id="1557" name="TextBox 1556">
          <a:extLst>
            <a:ext uri="{FF2B5EF4-FFF2-40B4-BE49-F238E27FC236}">
              <a16:creationId xmlns:a16="http://schemas.microsoft.com/office/drawing/2014/main" id="{04B34903-3BA8-4DC6-AAEE-DEBCBB2A9FE4}"/>
            </a:ext>
          </a:extLst>
        </xdr:cNvPr>
        <xdr:cNvSpPr txBox="1"/>
      </xdr:nvSpPr>
      <xdr:spPr>
        <a:xfrm>
          <a:off x="65627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8</xdr:row>
      <xdr:rowOff>0</xdr:rowOff>
    </xdr:from>
    <xdr:ext cx="184731" cy="264560"/>
    <xdr:sp macro="" textlink="">
      <xdr:nvSpPr>
        <xdr:cNvPr id="1558" name="TextBox 1557">
          <a:extLst>
            <a:ext uri="{FF2B5EF4-FFF2-40B4-BE49-F238E27FC236}">
              <a16:creationId xmlns:a16="http://schemas.microsoft.com/office/drawing/2014/main" id="{CF640A6E-A5E5-4208-A2E1-06AB131B6FB1}"/>
            </a:ext>
          </a:extLst>
        </xdr:cNvPr>
        <xdr:cNvSpPr txBox="1"/>
      </xdr:nvSpPr>
      <xdr:spPr>
        <a:xfrm>
          <a:off x="65627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9</xdr:row>
      <xdr:rowOff>0</xdr:rowOff>
    </xdr:from>
    <xdr:ext cx="184731" cy="264560"/>
    <xdr:sp macro="" textlink="">
      <xdr:nvSpPr>
        <xdr:cNvPr id="1559" name="TextBox 1558">
          <a:extLst>
            <a:ext uri="{FF2B5EF4-FFF2-40B4-BE49-F238E27FC236}">
              <a16:creationId xmlns:a16="http://schemas.microsoft.com/office/drawing/2014/main" id="{1988DA3A-8B44-4C95-8EE3-1589F54D0D32}"/>
            </a:ext>
          </a:extLst>
        </xdr:cNvPr>
        <xdr:cNvSpPr txBox="1"/>
      </xdr:nvSpPr>
      <xdr:spPr>
        <a:xfrm>
          <a:off x="6562725" y="257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9</xdr:row>
      <xdr:rowOff>0</xdr:rowOff>
    </xdr:from>
    <xdr:ext cx="184731" cy="264560"/>
    <xdr:sp macro="" textlink="">
      <xdr:nvSpPr>
        <xdr:cNvPr id="1560" name="TextBox 1559">
          <a:extLst>
            <a:ext uri="{FF2B5EF4-FFF2-40B4-BE49-F238E27FC236}">
              <a16:creationId xmlns:a16="http://schemas.microsoft.com/office/drawing/2014/main" id="{7A2E1593-A0C1-47E5-8F6B-F2228269BC07}"/>
            </a:ext>
          </a:extLst>
        </xdr:cNvPr>
        <xdr:cNvSpPr txBox="1"/>
      </xdr:nvSpPr>
      <xdr:spPr>
        <a:xfrm>
          <a:off x="6562725" y="257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9</xdr:row>
      <xdr:rowOff>0</xdr:rowOff>
    </xdr:from>
    <xdr:ext cx="184731" cy="264560"/>
    <xdr:sp macro="" textlink="">
      <xdr:nvSpPr>
        <xdr:cNvPr id="1561" name="TextBox 1560">
          <a:extLst>
            <a:ext uri="{FF2B5EF4-FFF2-40B4-BE49-F238E27FC236}">
              <a16:creationId xmlns:a16="http://schemas.microsoft.com/office/drawing/2014/main" id="{BE9671C4-A3B3-439A-8B22-B4CE05ABFA1E}"/>
            </a:ext>
          </a:extLst>
        </xdr:cNvPr>
        <xdr:cNvSpPr txBox="1"/>
      </xdr:nvSpPr>
      <xdr:spPr>
        <a:xfrm>
          <a:off x="6562725" y="257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10</xdr:row>
      <xdr:rowOff>0</xdr:rowOff>
    </xdr:from>
    <xdr:ext cx="184731" cy="264560"/>
    <xdr:sp macro="" textlink="">
      <xdr:nvSpPr>
        <xdr:cNvPr id="1562" name="TextBox 1561">
          <a:extLst>
            <a:ext uri="{FF2B5EF4-FFF2-40B4-BE49-F238E27FC236}">
              <a16:creationId xmlns:a16="http://schemas.microsoft.com/office/drawing/2014/main" id="{93D0F324-3015-46EA-988D-CF5916F8C03F}"/>
            </a:ext>
          </a:extLst>
        </xdr:cNvPr>
        <xdr:cNvSpPr txBox="1"/>
      </xdr:nvSpPr>
      <xdr:spPr>
        <a:xfrm>
          <a:off x="6562725" y="300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10</xdr:row>
      <xdr:rowOff>0</xdr:rowOff>
    </xdr:from>
    <xdr:ext cx="184731" cy="264560"/>
    <xdr:sp macro="" textlink="">
      <xdr:nvSpPr>
        <xdr:cNvPr id="1563" name="TextBox 1562">
          <a:extLst>
            <a:ext uri="{FF2B5EF4-FFF2-40B4-BE49-F238E27FC236}">
              <a16:creationId xmlns:a16="http://schemas.microsoft.com/office/drawing/2014/main" id="{3493CBDD-D245-4994-92D7-68667AB27250}"/>
            </a:ext>
          </a:extLst>
        </xdr:cNvPr>
        <xdr:cNvSpPr txBox="1"/>
      </xdr:nvSpPr>
      <xdr:spPr>
        <a:xfrm>
          <a:off x="6562725" y="300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10</xdr:row>
      <xdr:rowOff>0</xdr:rowOff>
    </xdr:from>
    <xdr:ext cx="184731" cy="264560"/>
    <xdr:sp macro="" textlink="">
      <xdr:nvSpPr>
        <xdr:cNvPr id="1564" name="TextBox 1563">
          <a:extLst>
            <a:ext uri="{FF2B5EF4-FFF2-40B4-BE49-F238E27FC236}">
              <a16:creationId xmlns:a16="http://schemas.microsoft.com/office/drawing/2014/main" id="{3B402DE2-AC37-41DA-9BF6-DECABA6DA4CE}"/>
            </a:ext>
          </a:extLst>
        </xdr:cNvPr>
        <xdr:cNvSpPr txBox="1"/>
      </xdr:nvSpPr>
      <xdr:spPr>
        <a:xfrm>
          <a:off x="6562725" y="300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11</xdr:row>
      <xdr:rowOff>0</xdr:rowOff>
    </xdr:from>
    <xdr:ext cx="184731" cy="264560"/>
    <xdr:sp macro="" textlink="">
      <xdr:nvSpPr>
        <xdr:cNvPr id="1565" name="TextBox 1564">
          <a:extLst>
            <a:ext uri="{FF2B5EF4-FFF2-40B4-BE49-F238E27FC236}">
              <a16:creationId xmlns:a16="http://schemas.microsoft.com/office/drawing/2014/main" id="{8EB21CFC-A967-40D9-A41F-5DB61310A7AC}"/>
            </a:ext>
          </a:extLst>
        </xdr:cNvPr>
        <xdr:cNvSpPr txBox="1"/>
      </xdr:nvSpPr>
      <xdr:spPr>
        <a:xfrm>
          <a:off x="6562725" y="342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11</xdr:row>
      <xdr:rowOff>0</xdr:rowOff>
    </xdr:from>
    <xdr:ext cx="184731" cy="264560"/>
    <xdr:sp macro="" textlink="">
      <xdr:nvSpPr>
        <xdr:cNvPr id="1566" name="TextBox 1565">
          <a:extLst>
            <a:ext uri="{FF2B5EF4-FFF2-40B4-BE49-F238E27FC236}">
              <a16:creationId xmlns:a16="http://schemas.microsoft.com/office/drawing/2014/main" id="{CD92D737-A811-492F-9CA7-C642F22E7047}"/>
            </a:ext>
          </a:extLst>
        </xdr:cNvPr>
        <xdr:cNvSpPr txBox="1"/>
      </xdr:nvSpPr>
      <xdr:spPr>
        <a:xfrm>
          <a:off x="6562725" y="342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11</xdr:row>
      <xdr:rowOff>0</xdr:rowOff>
    </xdr:from>
    <xdr:ext cx="184731" cy="264560"/>
    <xdr:sp macro="" textlink="">
      <xdr:nvSpPr>
        <xdr:cNvPr id="1567" name="TextBox 1566">
          <a:extLst>
            <a:ext uri="{FF2B5EF4-FFF2-40B4-BE49-F238E27FC236}">
              <a16:creationId xmlns:a16="http://schemas.microsoft.com/office/drawing/2014/main" id="{CA35AD02-4068-4C44-AC41-6852A63B7A37}"/>
            </a:ext>
          </a:extLst>
        </xdr:cNvPr>
        <xdr:cNvSpPr txBox="1"/>
      </xdr:nvSpPr>
      <xdr:spPr>
        <a:xfrm>
          <a:off x="6562725" y="342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12</xdr:row>
      <xdr:rowOff>0</xdr:rowOff>
    </xdr:from>
    <xdr:ext cx="184731" cy="264560"/>
    <xdr:sp macro="" textlink="">
      <xdr:nvSpPr>
        <xdr:cNvPr id="1568" name="TextBox 1567">
          <a:extLst>
            <a:ext uri="{FF2B5EF4-FFF2-40B4-BE49-F238E27FC236}">
              <a16:creationId xmlns:a16="http://schemas.microsoft.com/office/drawing/2014/main" id="{3AA5EB22-A723-4FDC-8FD4-D7B52F32316C}"/>
            </a:ext>
          </a:extLst>
        </xdr:cNvPr>
        <xdr:cNvSpPr txBox="1"/>
      </xdr:nvSpPr>
      <xdr:spPr>
        <a:xfrm>
          <a:off x="6562725" y="385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12</xdr:row>
      <xdr:rowOff>0</xdr:rowOff>
    </xdr:from>
    <xdr:ext cx="184731" cy="264560"/>
    <xdr:sp macro="" textlink="">
      <xdr:nvSpPr>
        <xdr:cNvPr id="1569" name="TextBox 1568">
          <a:extLst>
            <a:ext uri="{FF2B5EF4-FFF2-40B4-BE49-F238E27FC236}">
              <a16:creationId xmlns:a16="http://schemas.microsoft.com/office/drawing/2014/main" id="{E7B51B64-0416-4256-9581-DDC3581015D0}"/>
            </a:ext>
          </a:extLst>
        </xdr:cNvPr>
        <xdr:cNvSpPr txBox="1"/>
      </xdr:nvSpPr>
      <xdr:spPr>
        <a:xfrm>
          <a:off x="6562725" y="385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12</xdr:row>
      <xdr:rowOff>0</xdr:rowOff>
    </xdr:from>
    <xdr:ext cx="184731" cy="264560"/>
    <xdr:sp macro="" textlink="">
      <xdr:nvSpPr>
        <xdr:cNvPr id="1570" name="TextBox 1569">
          <a:extLst>
            <a:ext uri="{FF2B5EF4-FFF2-40B4-BE49-F238E27FC236}">
              <a16:creationId xmlns:a16="http://schemas.microsoft.com/office/drawing/2014/main" id="{5C11C5C4-A2A8-4E16-ABF1-1A25772D8662}"/>
            </a:ext>
          </a:extLst>
        </xdr:cNvPr>
        <xdr:cNvSpPr txBox="1"/>
      </xdr:nvSpPr>
      <xdr:spPr>
        <a:xfrm>
          <a:off x="6562725" y="385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4</xdr:row>
      <xdr:rowOff>0</xdr:rowOff>
    </xdr:from>
    <xdr:ext cx="184731" cy="264560"/>
    <xdr:sp macro="" textlink="">
      <xdr:nvSpPr>
        <xdr:cNvPr id="1571" name="TextBox 1570">
          <a:extLst>
            <a:ext uri="{FF2B5EF4-FFF2-40B4-BE49-F238E27FC236}">
              <a16:creationId xmlns:a16="http://schemas.microsoft.com/office/drawing/2014/main" id="{5975878D-8B8B-4D5C-A5C8-B0584E6A39E9}"/>
            </a:ext>
          </a:extLst>
        </xdr:cNvPr>
        <xdr:cNvSpPr txBox="1"/>
      </xdr:nvSpPr>
      <xdr:spPr>
        <a:xfrm>
          <a:off x="6562725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5</xdr:row>
      <xdr:rowOff>0</xdr:rowOff>
    </xdr:from>
    <xdr:ext cx="184731" cy="264560"/>
    <xdr:sp macro="" textlink="">
      <xdr:nvSpPr>
        <xdr:cNvPr id="1572" name="TextBox 1571">
          <a:extLst>
            <a:ext uri="{FF2B5EF4-FFF2-40B4-BE49-F238E27FC236}">
              <a16:creationId xmlns:a16="http://schemas.microsoft.com/office/drawing/2014/main" id="{579E0C09-00D1-4E50-B4B3-691364245C3C}"/>
            </a:ext>
          </a:extLst>
        </xdr:cNvPr>
        <xdr:cNvSpPr txBox="1"/>
      </xdr:nvSpPr>
      <xdr:spPr>
        <a:xfrm>
          <a:off x="6562725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6</xdr:row>
      <xdr:rowOff>0</xdr:rowOff>
    </xdr:from>
    <xdr:ext cx="184731" cy="264560"/>
    <xdr:sp macro="" textlink="">
      <xdr:nvSpPr>
        <xdr:cNvPr id="1573" name="TextBox 1572">
          <a:extLst>
            <a:ext uri="{FF2B5EF4-FFF2-40B4-BE49-F238E27FC236}">
              <a16:creationId xmlns:a16="http://schemas.microsoft.com/office/drawing/2014/main" id="{9281CE5C-BDD3-4156-8C82-99D25D830769}"/>
            </a:ext>
          </a:extLst>
        </xdr:cNvPr>
        <xdr:cNvSpPr txBox="1"/>
      </xdr:nvSpPr>
      <xdr:spPr>
        <a:xfrm>
          <a:off x="6562725" y="128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7</xdr:row>
      <xdr:rowOff>0</xdr:rowOff>
    </xdr:from>
    <xdr:ext cx="184731" cy="264560"/>
    <xdr:sp macro="" textlink="">
      <xdr:nvSpPr>
        <xdr:cNvPr id="1574" name="TextBox 1573">
          <a:extLst>
            <a:ext uri="{FF2B5EF4-FFF2-40B4-BE49-F238E27FC236}">
              <a16:creationId xmlns:a16="http://schemas.microsoft.com/office/drawing/2014/main" id="{97A9A1A6-9C83-4437-9CEE-5996F06394A9}"/>
            </a:ext>
          </a:extLst>
        </xdr:cNvPr>
        <xdr:cNvSpPr txBox="1"/>
      </xdr:nvSpPr>
      <xdr:spPr>
        <a:xfrm>
          <a:off x="6562725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8</xdr:row>
      <xdr:rowOff>0</xdr:rowOff>
    </xdr:from>
    <xdr:ext cx="184731" cy="264560"/>
    <xdr:sp macro="" textlink="">
      <xdr:nvSpPr>
        <xdr:cNvPr id="1575" name="TextBox 1574">
          <a:extLst>
            <a:ext uri="{FF2B5EF4-FFF2-40B4-BE49-F238E27FC236}">
              <a16:creationId xmlns:a16="http://schemas.microsoft.com/office/drawing/2014/main" id="{E3C8CDE7-0161-4339-BC61-3A5365834265}"/>
            </a:ext>
          </a:extLst>
        </xdr:cNvPr>
        <xdr:cNvSpPr txBox="1"/>
      </xdr:nvSpPr>
      <xdr:spPr>
        <a:xfrm>
          <a:off x="65627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9</xdr:row>
      <xdr:rowOff>0</xdr:rowOff>
    </xdr:from>
    <xdr:ext cx="184731" cy="264560"/>
    <xdr:sp macro="" textlink="">
      <xdr:nvSpPr>
        <xdr:cNvPr id="1576" name="TextBox 1575">
          <a:extLst>
            <a:ext uri="{FF2B5EF4-FFF2-40B4-BE49-F238E27FC236}">
              <a16:creationId xmlns:a16="http://schemas.microsoft.com/office/drawing/2014/main" id="{E368E65C-737F-4BF7-8BE7-73572CDC496F}"/>
            </a:ext>
          </a:extLst>
        </xdr:cNvPr>
        <xdr:cNvSpPr txBox="1"/>
      </xdr:nvSpPr>
      <xdr:spPr>
        <a:xfrm>
          <a:off x="6562725" y="257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10</xdr:row>
      <xdr:rowOff>0</xdr:rowOff>
    </xdr:from>
    <xdr:ext cx="184731" cy="264560"/>
    <xdr:sp macro="" textlink="">
      <xdr:nvSpPr>
        <xdr:cNvPr id="1577" name="TextBox 1576">
          <a:extLst>
            <a:ext uri="{FF2B5EF4-FFF2-40B4-BE49-F238E27FC236}">
              <a16:creationId xmlns:a16="http://schemas.microsoft.com/office/drawing/2014/main" id="{AB2924A6-38DB-4479-B946-5F8DE2B96767}"/>
            </a:ext>
          </a:extLst>
        </xdr:cNvPr>
        <xdr:cNvSpPr txBox="1"/>
      </xdr:nvSpPr>
      <xdr:spPr>
        <a:xfrm>
          <a:off x="6562725" y="300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11</xdr:row>
      <xdr:rowOff>0</xdr:rowOff>
    </xdr:from>
    <xdr:ext cx="184731" cy="264560"/>
    <xdr:sp macro="" textlink="">
      <xdr:nvSpPr>
        <xdr:cNvPr id="1578" name="TextBox 1577">
          <a:extLst>
            <a:ext uri="{FF2B5EF4-FFF2-40B4-BE49-F238E27FC236}">
              <a16:creationId xmlns:a16="http://schemas.microsoft.com/office/drawing/2014/main" id="{52703A15-220F-4BE4-87D1-054E17859EF2}"/>
            </a:ext>
          </a:extLst>
        </xdr:cNvPr>
        <xdr:cNvSpPr txBox="1"/>
      </xdr:nvSpPr>
      <xdr:spPr>
        <a:xfrm>
          <a:off x="6562725" y="342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12</xdr:row>
      <xdr:rowOff>0</xdr:rowOff>
    </xdr:from>
    <xdr:ext cx="184731" cy="264560"/>
    <xdr:sp macro="" textlink="">
      <xdr:nvSpPr>
        <xdr:cNvPr id="1579" name="TextBox 1578">
          <a:extLst>
            <a:ext uri="{FF2B5EF4-FFF2-40B4-BE49-F238E27FC236}">
              <a16:creationId xmlns:a16="http://schemas.microsoft.com/office/drawing/2014/main" id="{FDDDDE34-3B0D-4A6A-8D49-26F4AEAF2AB7}"/>
            </a:ext>
          </a:extLst>
        </xdr:cNvPr>
        <xdr:cNvSpPr txBox="1"/>
      </xdr:nvSpPr>
      <xdr:spPr>
        <a:xfrm>
          <a:off x="6562725" y="385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13</xdr:row>
      <xdr:rowOff>0</xdr:rowOff>
    </xdr:from>
    <xdr:ext cx="184731" cy="264560"/>
    <xdr:sp macro="" textlink="">
      <xdr:nvSpPr>
        <xdr:cNvPr id="1580" name="TextBox 1579">
          <a:extLst>
            <a:ext uri="{FF2B5EF4-FFF2-40B4-BE49-F238E27FC236}">
              <a16:creationId xmlns:a16="http://schemas.microsoft.com/office/drawing/2014/main" id="{C5FE8384-0471-40E6-A1FE-95AB23897DFE}"/>
            </a:ext>
          </a:extLst>
        </xdr:cNvPr>
        <xdr:cNvSpPr txBox="1"/>
      </xdr:nvSpPr>
      <xdr:spPr>
        <a:xfrm>
          <a:off x="6562725" y="428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13</xdr:row>
      <xdr:rowOff>0</xdr:rowOff>
    </xdr:from>
    <xdr:ext cx="184731" cy="264560"/>
    <xdr:sp macro="" textlink="">
      <xdr:nvSpPr>
        <xdr:cNvPr id="1581" name="TextBox 1580">
          <a:extLst>
            <a:ext uri="{FF2B5EF4-FFF2-40B4-BE49-F238E27FC236}">
              <a16:creationId xmlns:a16="http://schemas.microsoft.com/office/drawing/2014/main" id="{7D7B3451-5A54-478D-801B-2BE08D7AA3CA}"/>
            </a:ext>
          </a:extLst>
        </xdr:cNvPr>
        <xdr:cNvSpPr txBox="1"/>
      </xdr:nvSpPr>
      <xdr:spPr>
        <a:xfrm>
          <a:off x="6562725" y="428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13</xdr:row>
      <xdr:rowOff>0</xdr:rowOff>
    </xdr:from>
    <xdr:ext cx="184731" cy="264560"/>
    <xdr:sp macro="" textlink="">
      <xdr:nvSpPr>
        <xdr:cNvPr id="1582" name="TextBox 1581">
          <a:extLst>
            <a:ext uri="{FF2B5EF4-FFF2-40B4-BE49-F238E27FC236}">
              <a16:creationId xmlns:a16="http://schemas.microsoft.com/office/drawing/2014/main" id="{B0E78486-A6C4-4939-8E3D-F969C80CC251}"/>
            </a:ext>
          </a:extLst>
        </xdr:cNvPr>
        <xdr:cNvSpPr txBox="1"/>
      </xdr:nvSpPr>
      <xdr:spPr>
        <a:xfrm>
          <a:off x="6562725" y="428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13</xdr:row>
      <xdr:rowOff>0</xdr:rowOff>
    </xdr:from>
    <xdr:ext cx="184731" cy="264560"/>
    <xdr:sp macro="" textlink="">
      <xdr:nvSpPr>
        <xdr:cNvPr id="1583" name="TextBox 1582">
          <a:extLst>
            <a:ext uri="{FF2B5EF4-FFF2-40B4-BE49-F238E27FC236}">
              <a16:creationId xmlns:a16="http://schemas.microsoft.com/office/drawing/2014/main" id="{43AD52B6-A073-4A87-99AE-4EA8D204FA1A}"/>
            </a:ext>
          </a:extLst>
        </xdr:cNvPr>
        <xdr:cNvSpPr txBox="1"/>
      </xdr:nvSpPr>
      <xdr:spPr>
        <a:xfrm>
          <a:off x="6562725" y="428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5</xdr:row>
      <xdr:rowOff>0</xdr:rowOff>
    </xdr:from>
    <xdr:ext cx="184731" cy="264560"/>
    <xdr:sp macro="" textlink="">
      <xdr:nvSpPr>
        <xdr:cNvPr id="1584" name="TextBox 1583">
          <a:extLst>
            <a:ext uri="{FF2B5EF4-FFF2-40B4-BE49-F238E27FC236}">
              <a16:creationId xmlns:a16="http://schemas.microsoft.com/office/drawing/2014/main" id="{BD92AC7A-1D37-47CC-9AF2-8CBDA063C097}"/>
            </a:ext>
          </a:extLst>
        </xdr:cNvPr>
        <xdr:cNvSpPr txBox="1"/>
      </xdr:nvSpPr>
      <xdr:spPr>
        <a:xfrm>
          <a:off x="6562725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5</xdr:row>
      <xdr:rowOff>0</xdr:rowOff>
    </xdr:from>
    <xdr:ext cx="184731" cy="264560"/>
    <xdr:sp macro="" textlink="">
      <xdr:nvSpPr>
        <xdr:cNvPr id="1585" name="TextBox 1584">
          <a:extLst>
            <a:ext uri="{FF2B5EF4-FFF2-40B4-BE49-F238E27FC236}">
              <a16:creationId xmlns:a16="http://schemas.microsoft.com/office/drawing/2014/main" id="{B933C413-C163-4535-8052-771FE18F849F}"/>
            </a:ext>
          </a:extLst>
        </xdr:cNvPr>
        <xdr:cNvSpPr txBox="1"/>
      </xdr:nvSpPr>
      <xdr:spPr>
        <a:xfrm>
          <a:off x="6562725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5</xdr:row>
      <xdr:rowOff>0</xdr:rowOff>
    </xdr:from>
    <xdr:ext cx="184731" cy="264560"/>
    <xdr:sp macro="" textlink="">
      <xdr:nvSpPr>
        <xdr:cNvPr id="1586" name="TextBox 1585">
          <a:extLst>
            <a:ext uri="{FF2B5EF4-FFF2-40B4-BE49-F238E27FC236}">
              <a16:creationId xmlns:a16="http://schemas.microsoft.com/office/drawing/2014/main" id="{961F59AC-C91E-4CAB-A36D-7A207092A430}"/>
            </a:ext>
          </a:extLst>
        </xdr:cNvPr>
        <xdr:cNvSpPr txBox="1"/>
      </xdr:nvSpPr>
      <xdr:spPr>
        <a:xfrm>
          <a:off x="6562725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5</xdr:row>
      <xdr:rowOff>0</xdr:rowOff>
    </xdr:from>
    <xdr:ext cx="184731" cy="264560"/>
    <xdr:sp macro="" textlink="">
      <xdr:nvSpPr>
        <xdr:cNvPr id="1587" name="TextBox 1586">
          <a:extLst>
            <a:ext uri="{FF2B5EF4-FFF2-40B4-BE49-F238E27FC236}">
              <a16:creationId xmlns:a16="http://schemas.microsoft.com/office/drawing/2014/main" id="{A030E480-69E2-4A63-A9D0-52F646E4BC3B}"/>
            </a:ext>
          </a:extLst>
        </xdr:cNvPr>
        <xdr:cNvSpPr txBox="1"/>
      </xdr:nvSpPr>
      <xdr:spPr>
        <a:xfrm>
          <a:off x="6562725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5</xdr:row>
      <xdr:rowOff>0</xdr:rowOff>
    </xdr:from>
    <xdr:ext cx="184731" cy="264560"/>
    <xdr:sp macro="" textlink="">
      <xdr:nvSpPr>
        <xdr:cNvPr id="1588" name="TextBox 1587">
          <a:extLst>
            <a:ext uri="{FF2B5EF4-FFF2-40B4-BE49-F238E27FC236}">
              <a16:creationId xmlns:a16="http://schemas.microsoft.com/office/drawing/2014/main" id="{26017238-AB8E-47F9-9BB7-EFC7A22E8663}"/>
            </a:ext>
          </a:extLst>
        </xdr:cNvPr>
        <xdr:cNvSpPr txBox="1"/>
      </xdr:nvSpPr>
      <xdr:spPr>
        <a:xfrm>
          <a:off x="6562725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5</xdr:row>
      <xdr:rowOff>0</xdr:rowOff>
    </xdr:from>
    <xdr:ext cx="184731" cy="264560"/>
    <xdr:sp macro="" textlink="">
      <xdr:nvSpPr>
        <xdr:cNvPr id="1589" name="TextBox 1588">
          <a:extLst>
            <a:ext uri="{FF2B5EF4-FFF2-40B4-BE49-F238E27FC236}">
              <a16:creationId xmlns:a16="http://schemas.microsoft.com/office/drawing/2014/main" id="{5349E787-F34D-4722-A025-56169A128FC0}"/>
            </a:ext>
          </a:extLst>
        </xdr:cNvPr>
        <xdr:cNvSpPr txBox="1"/>
      </xdr:nvSpPr>
      <xdr:spPr>
        <a:xfrm>
          <a:off x="6562725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6</xdr:row>
      <xdr:rowOff>0</xdr:rowOff>
    </xdr:from>
    <xdr:ext cx="184731" cy="264560"/>
    <xdr:sp macro="" textlink="">
      <xdr:nvSpPr>
        <xdr:cNvPr id="1590" name="TextBox 1589">
          <a:extLst>
            <a:ext uri="{FF2B5EF4-FFF2-40B4-BE49-F238E27FC236}">
              <a16:creationId xmlns:a16="http://schemas.microsoft.com/office/drawing/2014/main" id="{6295FB62-AA74-4629-B09E-02AF6CF1E493}"/>
            </a:ext>
          </a:extLst>
        </xdr:cNvPr>
        <xdr:cNvSpPr txBox="1"/>
      </xdr:nvSpPr>
      <xdr:spPr>
        <a:xfrm>
          <a:off x="6562725" y="128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6</xdr:row>
      <xdr:rowOff>0</xdr:rowOff>
    </xdr:from>
    <xdr:ext cx="184731" cy="264560"/>
    <xdr:sp macro="" textlink="">
      <xdr:nvSpPr>
        <xdr:cNvPr id="1591" name="TextBox 1590">
          <a:extLst>
            <a:ext uri="{FF2B5EF4-FFF2-40B4-BE49-F238E27FC236}">
              <a16:creationId xmlns:a16="http://schemas.microsoft.com/office/drawing/2014/main" id="{5A9E4790-6D9E-4AFC-B0EE-626E6885F1A1}"/>
            </a:ext>
          </a:extLst>
        </xdr:cNvPr>
        <xdr:cNvSpPr txBox="1"/>
      </xdr:nvSpPr>
      <xdr:spPr>
        <a:xfrm>
          <a:off x="6562725" y="128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6</xdr:row>
      <xdr:rowOff>0</xdr:rowOff>
    </xdr:from>
    <xdr:ext cx="184731" cy="264560"/>
    <xdr:sp macro="" textlink="">
      <xdr:nvSpPr>
        <xdr:cNvPr id="1592" name="TextBox 1591">
          <a:extLst>
            <a:ext uri="{FF2B5EF4-FFF2-40B4-BE49-F238E27FC236}">
              <a16:creationId xmlns:a16="http://schemas.microsoft.com/office/drawing/2014/main" id="{D035A6CF-08CE-4FD9-9A29-9563B9AE2C75}"/>
            </a:ext>
          </a:extLst>
        </xdr:cNvPr>
        <xdr:cNvSpPr txBox="1"/>
      </xdr:nvSpPr>
      <xdr:spPr>
        <a:xfrm>
          <a:off x="6562725" y="128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6</xdr:row>
      <xdr:rowOff>0</xdr:rowOff>
    </xdr:from>
    <xdr:ext cx="184731" cy="264560"/>
    <xdr:sp macro="" textlink="">
      <xdr:nvSpPr>
        <xdr:cNvPr id="1593" name="TextBox 1592">
          <a:extLst>
            <a:ext uri="{FF2B5EF4-FFF2-40B4-BE49-F238E27FC236}">
              <a16:creationId xmlns:a16="http://schemas.microsoft.com/office/drawing/2014/main" id="{5CE9F581-4EF6-405A-B309-4E4E2BE5AEAD}"/>
            </a:ext>
          </a:extLst>
        </xdr:cNvPr>
        <xdr:cNvSpPr txBox="1"/>
      </xdr:nvSpPr>
      <xdr:spPr>
        <a:xfrm>
          <a:off x="6562725" y="128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6</xdr:row>
      <xdr:rowOff>0</xdr:rowOff>
    </xdr:from>
    <xdr:ext cx="184731" cy="264560"/>
    <xdr:sp macro="" textlink="">
      <xdr:nvSpPr>
        <xdr:cNvPr id="1594" name="TextBox 1593">
          <a:extLst>
            <a:ext uri="{FF2B5EF4-FFF2-40B4-BE49-F238E27FC236}">
              <a16:creationId xmlns:a16="http://schemas.microsoft.com/office/drawing/2014/main" id="{11893998-F771-4DDB-A282-77ADDDD1FD90}"/>
            </a:ext>
          </a:extLst>
        </xdr:cNvPr>
        <xdr:cNvSpPr txBox="1"/>
      </xdr:nvSpPr>
      <xdr:spPr>
        <a:xfrm>
          <a:off x="6562725" y="128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6</xdr:row>
      <xdr:rowOff>0</xdr:rowOff>
    </xdr:from>
    <xdr:ext cx="184731" cy="264560"/>
    <xdr:sp macro="" textlink="">
      <xdr:nvSpPr>
        <xdr:cNvPr id="1595" name="TextBox 1594">
          <a:extLst>
            <a:ext uri="{FF2B5EF4-FFF2-40B4-BE49-F238E27FC236}">
              <a16:creationId xmlns:a16="http://schemas.microsoft.com/office/drawing/2014/main" id="{904868CA-0617-4096-94D3-44EC1F5AA324}"/>
            </a:ext>
          </a:extLst>
        </xdr:cNvPr>
        <xdr:cNvSpPr txBox="1"/>
      </xdr:nvSpPr>
      <xdr:spPr>
        <a:xfrm>
          <a:off x="6562725" y="128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7</xdr:row>
      <xdr:rowOff>0</xdr:rowOff>
    </xdr:from>
    <xdr:ext cx="184731" cy="264560"/>
    <xdr:sp macro="" textlink="">
      <xdr:nvSpPr>
        <xdr:cNvPr id="1596" name="TextBox 1595">
          <a:extLst>
            <a:ext uri="{FF2B5EF4-FFF2-40B4-BE49-F238E27FC236}">
              <a16:creationId xmlns:a16="http://schemas.microsoft.com/office/drawing/2014/main" id="{ABE48400-5DA9-4299-BAFF-41947F041356}"/>
            </a:ext>
          </a:extLst>
        </xdr:cNvPr>
        <xdr:cNvSpPr txBox="1"/>
      </xdr:nvSpPr>
      <xdr:spPr>
        <a:xfrm>
          <a:off x="6562725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7</xdr:row>
      <xdr:rowOff>0</xdr:rowOff>
    </xdr:from>
    <xdr:ext cx="184731" cy="264560"/>
    <xdr:sp macro="" textlink="">
      <xdr:nvSpPr>
        <xdr:cNvPr id="1597" name="TextBox 1596">
          <a:extLst>
            <a:ext uri="{FF2B5EF4-FFF2-40B4-BE49-F238E27FC236}">
              <a16:creationId xmlns:a16="http://schemas.microsoft.com/office/drawing/2014/main" id="{3E324B97-B0C3-48BB-BFED-AD35308E5A5E}"/>
            </a:ext>
          </a:extLst>
        </xdr:cNvPr>
        <xdr:cNvSpPr txBox="1"/>
      </xdr:nvSpPr>
      <xdr:spPr>
        <a:xfrm>
          <a:off x="6562725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7</xdr:row>
      <xdr:rowOff>0</xdr:rowOff>
    </xdr:from>
    <xdr:ext cx="184731" cy="264560"/>
    <xdr:sp macro="" textlink="">
      <xdr:nvSpPr>
        <xdr:cNvPr id="1598" name="TextBox 1597">
          <a:extLst>
            <a:ext uri="{FF2B5EF4-FFF2-40B4-BE49-F238E27FC236}">
              <a16:creationId xmlns:a16="http://schemas.microsoft.com/office/drawing/2014/main" id="{16E443A1-4B24-4A91-B67C-A61AE48AE84A}"/>
            </a:ext>
          </a:extLst>
        </xdr:cNvPr>
        <xdr:cNvSpPr txBox="1"/>
      </xdr:nvSpPr>
      <xdr:spPr>
        <a:xfrm>
          <a:off x="6562725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7</xdr:row>
      <xdr:rowOff>0</xdr:rowOff>
    </xdr:from>
    <xdr:ext cx="184731" cy="264560"/>
    <xdr:sp macro="" textlink="">
      <xdr:nvSpPr>
        <xdr:cNvPr id="1599" name="TextBox 1598">
          <a:extLst>
            <a:ext uri="{FF2B5EF4-FFF2-40B4-BE49-F238E27FC236}">
              <a16:creationId xmlns:a16="http://schemas.microsoft.com/office/drawing/2014/main" id="{60F475B1-2BB0-4B52-B534-075EAA1963F5}"/>
            </a:ext>
          </a:extLst>
        </xdr:cNvPr>
        <xdr:cNvSpPr txBox="1"/>
      </xdr:nvSpPr>
      <xdr:spPr>
        <a:xfrm>
          <a:off x="6562725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7</xdr:row>
      <xdr:rowOff>0</xdr:rowOff>
    </xdr:from>
    <xdr:ext cx="184731" cy="264560"/>
    <xdr:sp macro="" textlink="">
      <xdr:nvSpPr>
        <xdr:cNvPr id="1600" name="TextBox 1599">
          <a:extLst>
            <a:ext uri="{FF2B5EF4-FFF2-40B4-BE49-F238E27FC236}">
              <a16:creationId xmlns:a16="http://schemas.microsoft.com/office/drawing/2014/main" id="{FB121149-E2FC-4008-A82B-744771A06333}"/>
            </a:ext>
          </a:extLst>
        </xdr:cNvPr>
        <xdr:cNvSpPr txBox="1"/>
      </xdr:nvSpPr>
      <xdr:spPr>
        <a:xfrm>
          <a:off x="6562725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7</xdr:row>
      <xdr:rowOff>0</xdr:rowOff>
    </xdr:from>
    <xdr:ext cx="184731" cy="264560"/>
    <xdr:sp macro="" textlink="">
      <xdr:nvSpPr>
        <xdr:cNvPr id="1601" name="TextBox 1600">
          <a:extLst>
            <a:ext uri="{FF2B5EF4-FFF2-40B4-BE49-F238E27FC236}">
              <a16:creationId xmlns:a16="http://schemas.microsoft.com/office/drawing/2014/main" id="{5D48AC23-8E43-4AF7-B56B-0BFEFC0D8217}"/>
            </a:ext>
          </a:extLst>
        </xdr:cNvPr>
        <xdr:cNvSpPr txBox="1"/>
      </xdr:nvSpPr>
      <xdr:spPr>
        <a:xfrm>
          <a:off x="6562725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8</xdr:row>
      <xdr:rowOff>0</xdr:rowOff>
    </xdr:from>
    <xdr:ext cx="184731" cy="264560"/>
    <xdr:sp macro="" textlink="">
      <xdr:nvSpPr>
        <xdr:cNvPr id="1602" name="TextBox 1601">
          <a:extLst>
            <a:ext uri="{FF2B5EF4-FFF2-40B4-BE49-F238E27FC236}">
              <a16:creationId xmlns:a16="http://schemas.microsoft.com/office/drawing/2014/main" id="{92C0DDDE-E65E-42A0-B2EB-A428A8C3B3C4}"/>
            </a:ext>
          </a:extLst>
        </xdr:cNvPr>
        <xdr:cNvSpPr txBox="1"/>
      </xdr:nvSpPr>
      <xdr:spPr>
        <a:xfrm>
          <a:off x="65627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8</xdr:row>
      <xdr:rowOff>0</xdr:rowOff>
    </xdr:from>
    <xdr:ext cx="184731" cy="264560"/>
    <xdr:sp macro="" textlink="">
      <xdr:nvSpPr>
        <xdr:cNvPr id="1603" name="TextBox 1602">
          <a:extLst>
            <a:ext uri="{FF2B5EF4-FFF2-40B4-BE49-F238E27FC236}">
              <a16:creationId xmlns:a16="http://schemas.microsoft.com/office/drawing/2014/main" id="{646D3559-FD0D-413B-9FC5-12597BD32321}"/>
            </a:ext>
          </a:extLst>
        </xdr:cNvPr>
        <xdr:cNvSpPr txBox="1"/>
      </xdr:nvSpPr>
      <xdr:spPr>
        <a:xfrm>
          <a:off x="65627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8</xdr:row>
      <xdr:rowOff>0</xdr:rowOff>
    </xdr:from>
    <xdr:ext cx="184731" cy="264560"/>
    <xdr:sp macro="" textlink="">
      <xdr:nvSpPr>
        <xdr:cNvPr id="1604" name="TextBox 1603">
          <a:extLst>
            <a:ext uri="{FF2B5EF4-FFF2-40B4-BE49-F238E27FC236}">
              <a16:creationId xmlns:a16="http://schemas.microsoft.com/office/drawing/2014/main" id="{064ACFA9-E5CE-49CB-BF02-F22481547E2F}"/>
            </a:ext>
          </a:extLst>
        </xdr:cNvPr>
        <xdr:cNvSpPr txBox="1"/>
      </xdr:nvSpPr>
      <xdr:spPr>
        <a:xfrm>
          <a:off x="65627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8</xdr:row>
      <xdr:rowOff>0</xdr:rowOff>
    </xdr:from>
    <xdr:ext cx="184731" cy="264560"/>
    <xdr:sp macro="" textlink="">
      <xdr:nvSpPr>
        <xdr:cNvPr id="1605" name="TextBox 1604">
          <a:extLst>
            <a:ext uri="{FF2B5EF4-FFF2-40B4-BE49-F238E27FC236}">
              <a16:creationId xmlns:a16="http://schemas.microsoft.com/office/drawing/2014/main" id="{A91E00AD-287E-4959-A354-138DB4816158}"/>
            </a:ext>
          </a:extLst>
        </xdr:cNvPr>
        <xdr:cNvSpPr txBox="1"/>
      </xdr:nvSpPr>
      <xdr:spPr>
        <a:xfrm>
          <a:off x="65627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8</xdr:row>
      <xdr:rowOff>0</xdr:rowOff>
    </xdr:from>
    <xdr:ext cx="184731" cy="264560"/>
    <xdr:sp macro="" textlink="">
      <xdr:nvSpPr>
        <xdr:cNvPr id="1606" name="TextBox 1605">
          <a:extLst>
            <a:ext uri="{FF2B5EF4-FFF2-40B4-BE49-F238E27FC236}">
              <a16:creationId xmlns:a16="http://schemas.microsoft.com/office/drawing/2014/main" id="{FFFD3474-F7F8-4CB5-942A-06F62771ABB8}"/>
            </a:ext>
          </a:extLst>
        </xdr:cNvPr>
        <xdr:cNvSpPr txBox="1"/>
      </xdr:nvSpPr>
      <xdr:spPr>
        <a:xfrm>
          <a:off x="65627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8</xdr:row>
      <xdr:rowOff>0</xdr:rowOff>
    </xdr:from>
    <xdr:ext cx="184731" cy="264560"/>
    <xdr:sp macro="" textlink="">
      <xdr:nvSpPr>
        <xdr:cNvPr id="1607" name="TextBox 1606">
          <a:extLst>
            <a:ext uri="{FF2B5EF4-FFF2-40B4-BE49-F238E27FC236}">
              <a16:creationId xmlns:a16="http://schemas.microsoft.com/office/drawing/2014/main" id="{37FF1A17-E24C-4F10-BBF7-5733261D752D}"/>
            </a:ext>
          </a:extLst>
        </xdr:cNvPr>
        <xdr:cNvSpPr txBox="1"/>
      </xdr:nvSpPr>
      <xdr:spPr>
        <a:xfrm>
          <a:off x="656272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9</xdr:row>
      <xdr:rowOff>0</xdr:rowOff>
    </xdr:from>
    <xdr:ext cx="184731" cy="264560"/>
    <xdr:sp macro="" textlink="">
      <xdr:nvSpPr>
        <xdr:cNvPr id="1608" name="TextBox 1607">
          <a:extLst>
            <a:ext uri="{FF2B5EF4-FFF2-40B4-BE49-F238E27FC236}">
              <a16:creationId xmlns:a16="http://schemas.microsoft.com/office/drawing/2014/main" id="{3318AC7A-6AEA-4D0B-BDAB-E9604E4E5D8B}"/>
            </a:ext>
          </a:extLst>
        </xdr:cNvPr>
        <xdr:cNvSpPr txBox="1"/>
      </xdr:nvSpPr>
      <xdr:spPr>
        <a:xfrm>
          <a:off x="6562725" y="257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9</xdr:row>
      <xdr:rowOff>0</xdr:rowOff>
    </xdr:from>
    <xdr:ext cx="184731" cy="264560"/>
    <xdr:sp macro="" textlink="">
      <xdr:nvSpPr>
        <xdr:cNvPr id="1609" name="TextBox 1608">
          <a:extLst>
            <a:ext uri="{FF2B5EF4-FFF2-40B4-BE49-F238E27FC236}">
              <a16:creationId xmlns:a16="http://schemas.microsoft.com/office/drawing/2014/main" id="{05713A6D-97F5-47AB-AF6F-E2675E47BB04}"/>
            </a:ext>
          </a:extLst>
        </xdr:cNvPr>
        <xdr:cNvSpPr txBox="1"/>
      </xdr:nvSpPr>
      <xdr:spPr>
        <a:xfrm>
          <a:off x="6562725" y="257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9</xdr:row>
      <xdr:rowOff>0</xdr:rowOff>
    </xdr:from>
    <xdr:ext cx="184731" cy="264560"/>
    <xdr:sp macro="" textlink="">
      <xdr:nvSpPr>
        <xdr:cNvPr id="1610" name="TextBox 1609">
          <a:extLst>
            <a:ext uri="{FF2B5EF4-FFF2-40B4-BE49-F238E27FC236}">
              <a16:creationId xmlns:a16="http://schemas.microsoft.com/office/drawing/2014/main" id="{1C58F928-36E8-405B-8430-CF3AB28746BF}"/>
            </a:ext>
          </a:extLst>
        </xdr:cNvPr>
        <xdr:cNvSpPr txBox="1"/>
      </xdr:nvSpPr>
      <xdr:spPr>
        <a:xfrm>
          <a:off x="6562725" y="257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9</xdr:row>
      <xdr:rowOff>0</xdr:rowOff>
    </xdr:from>
    <xdr:ext cx="184731" cy="264560"/>
    <xdr:sp macro="" textlink="">
      <xdr:nvSpPr>
        <xdr:cNvPr id="1611" name="TextBox 1610">
          <a:extLst>
            <a:ext uri="{FF2B5EF4-FFF2-40B4-BE49-F238E27FC236}">
              <a16:creationId xmlns:a16="http://schemas.microsoft.com/office/drawing/2014/main" id="{42FF3D36-7FC0-4E74-967D-C16299F4CFD5}"/>
            </a:ext>
          </a:extLst>
        </xdr:cNvPr>
        <xdr:cNvSpPr txBox="1"/>
      </xdr:nvSpPr>
      <xdr:spPr>
        <a:xfrm>
          <a:off x="6562725" y="257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9</xdr:row>
      <xdr:rowOff>0</xdr:rowOff>
    </xdr:from>
    <xdr:ext cx="184731" cy="264560"/>
    <xdr:sp macro="" textlink="">
      <xdr:nvSpPr>
        <xdr:cNvPr id="1612" name="TextBox 1611">
          <a:extLst>
            <a:ext uri="{FF2B5EF4-FFF2-40B4-BE49-F238E27FC236}">
              <a16:creationId xmlns:a16="http://schemas.microsoft.com/office/drawing/2014/main" id="{A4E3DBA0-BAAC-40D6-9EC1-1F7B70ECCD49}"/>
            </a:ext>
          </a:extLst>
        </xdr:cNvPr>
        <xdr:cNvSpPr txBox="1"/>
      </xdr:nvSpPr>
      <xdr:spPr>
        <a:xfrm>
          <a:off x="6562725" y="257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9</xdr:row>
      <xdr:rowOff>0</xdr:rowOff>
    </xdr:from>
    <xdr:ext cx="184731" cy="264560"/>
    <xdr:sp macro="" textlink="">
      <xdr:nvSpPr>
        <xdr:cNvPr id="1613" name="TextBox 1612">
          <a:extLst>
            <a:ext uri="{FF2B5EF4-FFF2-40B4-BE49-F238E27FC236}">
              <a16:creationId xmlns:a16="http://schemas.microsoft.com/office/drawing/2014/main" id="{54F92714-3B7B-4762-A050-8107632D5549}"/>
            </a:ext>
          </a:extLst>
        </xdr:cNvPr>
        <xdr:cNvSpPr txBox="1"/>
      </xdr:nvSpPr>
      <xdr:spPr>
        <a:xfrm>
          <a:off x="6562725" y="257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10</xdr:row>
      <xdr:rowOff>0</xdr:rowOff>
    </xdr:from>
    <xdr:ext cx="184731" cy="264560"/>
    <xdr:sp macro="" textlink="">
      <xdr:nvSpPr>
        <xdr:cNvPr id="1614" name="TextBox 1613">
          <a:extLst>
            <a:ext uri="{FF2B5EF4-FFF2-40B4-BE49-F238E27FC236}">
              <a16:creationId xmlns:a16="http://schemas.microsoft.com/office/drawing/2014/main" id="{71970DCF-8788-4347-93D3-6422C07FCF08}"/>
            </a:ext>
          </a:extLst>
        </xdr:cNvPr>
        <xdr:cNvSpPr txBox="1"/>
      </xdr:nvSpPr>
      <xdr:spPr>
        <a:xfrm>
          <a:off x="6562725" y="300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10</xdr:row>
      <xdr:rowOff>0</xdr:rowOff>
    </xdr:from>
    <xdr:ext cx="184731" cy="264560"/>
    <xdr:sp macro="" textlink="">
      <xdr:nvSpPr>
        <xdr:cNvPr id="1615" name="TextBox 1614">
          <a:extLst>
            <a:ext uri="{FF2B5EF4-FFF2-40B4-BE49-F238E27FC236}">
              <a16:creationId xmlns:a16="http://schemas.microsoft.com/office/drawing/2014/main" id="{0D7D0883-1434-4406-A166-A96A8F09FC7C}"/>
            </a:ext>
          </a:extLst>
        </xdr:cNvPr>
        <xdr:cNvSpPr txBox="1"/>
      </xdr:nvSpPr>
      <xdr:spPr>
        <a:xfrm>
          <a:off x="6562725" y="300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10</xdr:row>
      <xdr:rowOff>0</xdr:rowOff>
    </xdr:from>
    <xdr:ext cx="184731" cy="264560"/>
    <xdr:sp macro="" textlink="">
      <xdr:nvSpPr>
        <xdr:cNvPr id="1616" name="TextBox 1615">
          <a:extLst>
            <a:ext uri="{FF2B5EF4-FFF2-40B4-BE49-F238E27FC236}">
              <a16:creationId xmlns:a16="http://schemas.microsoft.com/office/drawing/2014/main" id="{DB5B7F63-22E8-4B0A-AB93-F9A6079B8410}"/>
            </a:ext>
          </a:extLst>
        </xdr:cNvPr>
        <xdr:cNvSpPr txBox="1"/>
      </xdr:nvSpPr>
      <xdr:spPr>
        <a:xfrm>
          <a:off x="6562725" y="300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10</xdr:row>
      <xdr:rowOff>0</xdr:rowOff>
    </xdr:from>
    <xdr:ext cx="184731" cy="264560"/>
    <xdr:sp macro="" textlink="">
      <xdr:nvSpPr>
        <xdr:cNvPr id="1617" name="TextBox 1616">
          <a:extLst>
            <a:ext uri="{FF2B5EF4-FFF2-40B4-BE49-F238E27FC236}">
              <a16:creationId xmlns:a16="http://schemas.microsoft.com/office/drawing/2014/main" id="{BFDF65F6-CECC-4612-97CA-BE78394BDCED}"/>
            </a:ext>
          </a:extLst>
        </xdr:cNvPr>
        <xdr:cNvSpPr txBox="1"/>
      </xdr:nvSpPr>
      <xdr:spPr>
        <a:xfrm>
          <a:off x="6562725" y="300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10</xdr:row>
      <xdr:rowOff>0</xdr:rowOff>
    </xdr:from>
    <xdr:ext cx="184731" cy="264560"/>
    <xdr:sp macro="" textlink="">
      <xdr:nvSpPr>
        <xdr:cNvPr id="1618" name="TextBox 1617">
          <a:extLst>
            <a:ext uri="{FF2B5EF4-FFF2-40B4-BE49-F238E27FC236}">
              <a16:creationId xmlns:a16="http://schemas.microsoft.com/office/drawing/2014/main" id="{DC2D2276-92C6-456A-9035-19B74A96CDC6}"/>
            </a:ext>
          </a:extLst>
        </xdr:cNvPr>
        <xdr:cNvSpPr txBox="1"/>
      </xdr:nvSpPr>
      <xdr:spPr>
        <a:xfrm>
          <a:off x="6562725" y="300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10</xdr:row>
      <xdr:rowOff>0</xdr:rowOff>
    </xdr:from>
    <xdr:ext cx="184731" cy="264560"/>
    <xdr:sp macro="" textlink="">
      <xdr:nvSpPr>
        <xdr:cNvPr id="1619" name="TextBox 1618">
          <a:extLst>
            <a:ext uri="{FF2B5EF4-FFF2-40B4-BE49-F238E27FC236}">
              <a16:creationId xmlns:a16="http://schemas.microsoft.com/office/drawing/2014/main" id="{91C14765-8FF5-418D-8337-59732B3F7CB5}"/>
            </a:ext>
          </a:extLst>
        </xdr:cNvPr>
        <xdr:cNvSpPr txBox="1"/>
      </xdr:nvSpPr>
      <xdr:spPr>
        <a:xfrm>
          <a:off x="6562725" y="300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11</xdr:row>
      <xdr:rowOff>0</xdr:rowOff>
    </xdr:from>
    <xdr:ext cx="184731" cy="264560"/>
    <xdr:sp macro="" textlink="">
      <xdr:nvSpPr>
        <xdr:cNvPr id="1620" name="TextBox 1619">
          <a:extLst>
            <a:ext uri="{FF2B5EF4-FFF2-40B4-BE49-F238E27FC236}">
              <a16:creationId xmlns:a16="http://schemas.microsoft.com/office/drawing/2014/main" id="{0D2C0FF7-2D78-4783-AF27-A1001D531388}"/>
            </a:ext>
          </a:extLst>
        </xdr:cNvPr>
        <xdr:cNvSpPr txBox="1"/>
      </xdr:nvSpPr>
      <xdr:spPr>
        <a:xfrm>
          <a:off x="6562725" y="342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11</xdr:row>
      <xdr:rowOff>0</xdr:rowOff>
    </xdr:from>
    <xdr:ext cx="184731" cy="264560"/>
    <xdr:sp macro="" textlink="">
      <xdr:nvSpPr>
        <xdr:cNvPr id="1621" name="TextBox 1620">
          <a:extLst>
            <a:ext uri="{FF2B5EF4-FFF2-40B4-BE49-F238E27FC236}">
              <a16:creationId xmlns:a16="http://schemas.microsoft.com/office/drawing/2014/main" id="{371CB132-F1CE-4246-9539-74619A18FB5D}"/>
            </a:ext>
          </a:extLst>
        </xdr:cNvPr>
        <xdr:cNvSpPr txBox="1"/>
      </xdr:nvSpPr>
      <xdr:spPr>
        <a:xfrm>
          <a:off x="6562725" y="342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11</xdr:row>
      <xdr:rowOff>0</xdr:rowOff>
    </xdr:from>
    <xdr:ext cx="184731" cy="264560"/>
    <xdr:sp macro="" textlink="">
      <xdr:nvSpPr>
        <xdr:cNvPr id="1622" name="TextBox 1621">
          <a:extLst>
            <a:ext uri="{FF2B5EF4-FFF2-40B4-BE49-F238E27FC236}">
              <a16:creationId xmlns:a16="http://schemas.microsoft.com/office/drawing/2014/main" id="{978AB644-F15A-497A-A534-72DBE9364902}"/>
            </a:ext>
          </a:extLst>
        </xdr:cNvPr>
        <xdr:cNvSpPr txBox="1"/>
      </xdr:nvSpPr>
      <xdr:spPr>
        <a:xfrm>
          <a:off x="6562725" y="342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11</xdr:row>
      <xdr:rowOff>0</xdr:rowOff>
    </xdr:from>
    <xdr:ext cx="184731" cy="264560"/>
    <xdr:sp macro="" textlink="">
      <xdr:nvSpPr>
        <xdr:cNvPr id="1623" name="TextBox 1622">
          <a:extLst>
            <a:ext uri="{FF2B5EF4-FFF2-40B4-BE49-F238E27FC236}">
              <a16:creationId xmlns:a16="http://schemas.microsoft.com/office/drawing/2014/main" id="{068A355C-2115-4129-9AF1-834067D5A88F}"/>
            </a:ext>
          </a:extLst>
        </xdr:cNvPr>
        <xdr:cNvSpPr txBox="1"/>
      </xdr:nvSpPr>
      <xdr:spPr>
        <a:xfrm>
          <a:off x="6562725" y="342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11</xdr:row>
      <xdr:rowOff>0</xdr:rowOff>
    </xdr:from>
    <xdr:ext cx="184731" cy="264560"/>
    <xdr:sp macro="" textlink="">
      <xdr:nvSpPr>
        <xdr:cNvPr id="1624" name="TextBox 1623">
          <a:extLst>
            <a:ext uri="{FF2B5EF4-FFF2-40B4-BE49-F238E27FC236}">
              <a16:creationId xmlns:a16="http://schemas.microsoft.com/office/drawing/2014/main" id="{10552DDB-AF29-4781-8CEB-3CEA557FD1EA}"/>
            </a:ext>
          </a:extLst>
        </xdr:cNvPr>
        <xdr:cNvSpPr txBox="1"/>
      </xdr:nvSpPr>
      <xdr:spPr>
        <a:xfrm>
          <a:off x="6562725" y="342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11</xdr:row>
      <xdr:rowOff>0</xdr:rowOff>
    </xdr:from>
    <xdr:ext cx="184731" cy="264560"/>
    <xdr:sp macro="" textlink="">
      <xdr:nvSpPr>
        <xdr:cNvPr id="1625" name="TextBox 1624">
          <a:extLst>
            <a:ext uri="{FF2B5EF4-FFF2-40B4-BE49-F238E27FC236}">
              <a16:creationId xmlns:a16="http://schemas.microsoft.com/office/drawing/2014/main" id="{D16634F4-A0B5-48F7-BA2C-F772A2F26788}"/>
            </a:ext>
          </a:extLst>
        </xdr:cNvPr>
        <xdr:cNvSpPr txBox="1"/>
      </xdr:nvSpPr>
      <xdr:spPr>
        <a:xfrm>
          <a:off x="6562725" y="342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12</xdr:row>
      <xdr:rowOff>0</xdr:rowOff>
    </xdr:from>
    <xdr:ext cx="184731" cy="264560"/>
    <xdr:sp macro="" textlink="">
      <xdr:nvSpPr>
        <xdr:cNvPr id="1626" name="TextBox 1625">
          <a:extLst>
            <a:ext uri="{FF2B5EF4-FFF2-40B4-BE49-F238E27FC236}">
              <a16:creationId xmlns:a16="http://schemas.microsoft.com/office/drawing/2014/main" id="{A8969760-F18B-4802-8EBE-536EDA4D309E}"/>
            </a:ext>
          </a:extLst>
        </xdr:cNvPr>
        <xdr:cNvSpPr txBox="1"/>
      </xdr:nvSpPr>
      <xdr:spPr>
        <a:xfrm>
          <a:off x="6562725" y="385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12</xdr:row>
      <xdr:rowOff>0</xdr:rowOff>
    </xdr:from>
    <xdr:ext cx="184731" cy="264560"/>
    <xdr:sp macro="" textlink="">
      <xdr:nvSpPr>
        <xdr:cNvPr id="1627" name="TextBox 1626">
          <a:extLst>
            <a:ext uri="{FF2B5EF4-FFF2-40B4-BE49-F238E27FC236}">
              <a16:creationId xmlns:a16="http://schemas.microsoft.com/office/drawing/2014/main" id="{04F05973-5B79-41FC-9104-443F23D028D4}"/>
            </a:ext>
          </a:extLst>
        </xdr:cNvPr>
        <xdr:cNvSpPr txBox="1"/>
      </xdr:nvSpPr>
      <xdr:spPr>
        <a:xfrm>
          <a:off x="6562725" y="385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12</xdr:row>
      <xdr:rowOff>0</xdr:rowOff>
    </xdr:from>
    <xdr:ext cx="184731" cy="264560"/>
    <xdr:sp macro="" textlink="">
      <xdr:nvSpPr>
        <xdr:cNvPr id="1628" name="TextBox 1627">
          <a:extLst>
            <a:ext uri="{FF2B5EF4-FFF2-40B4-BE49-F238E27FC236}">
              <a16:creationId xmlns:a16="http://schemas.microsoft.com/office/drawing/2014/main" id="{77F01ACD-55CF-469B-93F9-A0FE32FAADB3}"/>
            </a:ext>
          </a:extLst>
        </xdr:cNvPr>
        <xdr:cNvSpPr txBox="1"/>
      </xdr:nvSpPr>
      <xdr:spPr>
        <a:xfrm>
          <a:off x="6562725" y="385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12</xdr:row>
      <xdr:rowOff>0</xdr:rowOff>
    </xdr:from>
    <xdr:ext cx="184731" cy="264560"/>
    <xdr:sp macro="" textlink="">
      <xdr:nvSpPr>
        <xdr:cNvPr id="1629" name="TextBox 1628">
          <a:extLst>
            <a:ext uri="{FF2B5EF4-FFF2-40B4-BE49-F238E27FC236}">
              <a16:creationId xmlns:a16="http://schemas.microsoft.com/office/drawing/2014/main" id="{FD6AA937-7820-4A79-8121-1307F4E7D9FB}"/>
            </a:ext>
          </a:extLst>
        </xdr:cNvPr>
        <xdr:cNvSpPr txBox="1"/>
      </xdr:nvSpPr>
      <xdr:spPr>
        <a:xfrm>
          <a:off x="6562725" y="385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12</xdr:row>
      <xdr:rowOff>0</xdr:rowOff>
    </xdr:from>
    <xdr:ext cx="184731" cy="264560"/>
    <xdr:sp macro="" textlink="">
      <xdr:nvSpPr>
        <xdr:cNvPr id="1630" name="TextBox 1629">
          <a:extLst>
            <a:ext uri="{FF2B5EF4-FFF2-40B4-BE49-F238E27FC236}">
              <a16:creationId xmlns:a16="http://schemas.microsoft.com/office/drawing/2014/main" id="{87245B85-5FA1-4830-B78C-D41732C8E85F}"/>
            </a:ext>
          </a:extLst>
        </xdr:cNvPr>
        <xdr:cNvSpPr txBox="1"/>
      </xdr:nvSpPr>
      <xdr:spPr>
        <a:xfrm>
          <a:off x="6562725" y="385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12</xdr:row>
      <xdr:rowOff>0</xdr:rowOff>
    </xdr:from>
    <xdr:ext cx="184731" cy="264560"/>
    <xdr:sp macro="" textlink="">
      <xdr:nvSpPr>
        <xdr:cNvPr id="1631" name="TextBox 1630">
          <a:extLst>
            <a:ext uri="{FF2B5EF4-FFF2-40B4-BE49-F238E27FC236}">
              <a16:creationId xmlns:a16="http://schemas.microsoft.com/office/drawing/2014/main" id="{7A5CD329-80E8-4C63-A4D3-26A0C81250D5}"/>
            </a:ext>
          </a:extLst>
        </xdr:cNvPr>
        <xdr:cNvSpPr txBox="1"/>
      </xdr:nvSpPr>
      <xdr:spPr>
        <a:xfrm>
          <a:off x="6562725" y="385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13</xdr:row>
      <xdr:rowOff>0</xdr:rowOff>
    </xdr:from>
    <xdr:ext cx="184731" cy="264560"/>
    <xdr:sp macro="" textlink="">
      <xdr:nvSpPr>
        <xdr:cNvPr id="1632" name="TextBox 1631">
          <a:extLst>
            <a:ext uri="{FF2B5EF4-FFF2-40B4-BE49-F238E27FC236}">
              <a16:creationId xmlns:a16="http://schemas.microsoft.com/office/drawing/2014/main" id="{E8599832-F365-4F68-90D6-D619BB0240B2}"/>
            </a:ext>
          </a:extLst>
        </xdr:cNvPr>
        <xdr:cNvSpPr txBox="1"/>
      </xdr:nvSpPr>
      <xdr:spPr>
        <a:xfrm>
          <a:off x="6562725" y="428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13</xdr:row>
      <xdr:rowOff>0</xdr:rowOff>
    </xdr:from>
    <xdr:ext cx="184731" cy="264560"/>
    <xdr:sp macro="" textlink="">
      <xdr:nvSpPr>
        <xdr:cNvPr id="1633" name="TextBox 1632">
          <a:extLst>
            <a:ext uri="{FF2B5EF4-FFF2-40B4-BE49-F238E27FC236}">
              <a16:creationId xmlns:a16="http://schemas.microsoft.com/office/drawing/2014/main" id="{9E7B1755-FF72-4DC7-9B19-66BBA48E97E4}"/>
            </a:ext>
          </a:extLst>
        </xdr:cNvPr>
        <xdr:cNvSpPr txBox="1"/>
      </xdr:nvSpPr>
      <xdr:spPr>
        <a:xfrm>
          <a:off x="6562725" y="428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13</xdr:row>
      <xdr:rowOff>0</xdr:rowOff>
    </xdr:from>
    <xdr:ext cx="184731" cy="264560"/>
    <xdr:sp macro="" textlink="">
      <xdr:nvSpPr>
        <xdr:cNvPr id="1634" name="TextBox 1633">
          <a:extLst>
            <a:ext uri="{FF2B5EF4-FFF2-40B4-BE49-F238E27FC236}">
              <a16:creationId xmlns:a16="http://schemas.microsoft.com/office/drawing/2014/main" id="{80D318FA-1277-4518-A3A8-54E028794FB1}"/>
            </a:ext>
          </a:extLst>
        </xdr:cNvPr>
        <xdr:cNvSpPr txBox="1"/>
      </xdr:nvSpPr>
      <xdr:spPr>
        <a:xfrm>
          <a:off x="6562725" y="428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13</xdr:row>
      <xdr:rowOff>0</xdr:rowOff>
    </xdr:from>
    <xdr:ext cx="184731" cy="264560"/>
    <xdr:sp macro="" textlink="">
      <xdr:nvSpPr>
        <xdr:cNvPr id="1635" name="TextBox 1634">
          <a:extLst>
            <a:ext uri="{FF2B5EF4-FFF2-40B4-BE49-F238E27FC236}">
              <a16:creationId xmlns:a16="http://schemas.microsoft.com/office/drawing/2014/main" id="{C0557B11-7CF5-4492-9F48-DDBF223741B3}"/>
            </a:ext>
          </a:extLst>
        </xdr:cNvPr>
        <xdr:cNvSpPr txBox="1"/>
      </xdr:nvSpPr>
      <xdr:spPr>
        <a:xfrm>
          <a:off x="6562725" y="428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13</xdr:row>
      <xdr:rowOff>0</xdr:rowOff>
    </xdr:from>
    <xdr:ext cx="184731" cy="264560"/>
    <xdr:sp macro="" textlink="">
      <xdr:nvSpPr>
        <xdr:cNvPr id="1636" name="TextBox 1635">
          <a:extLst>
            <a:ext uri="{FF2B5EF4-FFF2-40B4-BE49-F238E27FC236}">
              <a16:creationId xmlns:a16="http://schemas.microsoft.com/office/drawing/2014/main" id="{B672AF04-A6BA-476B-984E-C84E7BFCD4A7}"/>
            </a:ext>
          </a:extLst>
        </xdr:cNvPr>
        <xdr:cNvSpPr txBox="1"/>
      </xdr:nvSpPr>
      <xdr:spPr>
        <a:xfrm>
          <a:off x="6562725" y="428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1781175</xdr:colOff>
      <xdr:row>13</xdr:row>
      <xdr:rowOff>0</xdr:rowOff>
    </xdr:from>
    <xdr:ext cx="184731" cy="264560"/>
    <xdr:sp macro="" textlink="">
      <xdr:nvSpPr>
        <xdr:cNvPr id="1637" name="TextBox 1636">
          <a:extLst>
            <a:ext uri="{FF2B5EF4-FFF2-40B4-BE49-F238E27FC236}">
              <a16:creationId xmlns:a16="http://schemas.microsoft.com/office/drawing/2014/main" id="{98723C1B-B5A7-49C9-9699-FD52B572789D}"/>
            </a:ext>
          </a:extLst>
        </xdr:cNvPr>
        <xdr:cNvSpPr txBox="1"/>
      </xdr:nvSpPr>
      <xdr:spPr>
        <a:xfrm>
          <a:off x="6562725" y="428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4</xdr:row>
      <xdr:rowOff>0</xdr:rowOff>
    </xdr:from>
    <xdr:ext cx="184731" cy="264560"/>
    <xdr:sp macro="" textlink="">
      <xdr:nvSpPr>
        <xdr:cNvPr id="1638" name="TextBox 1637">
          <a:extLst>
            <a:ext uri="{FF2B5EF4-FFF2-40B4-BE49-F238E27FC236}">
              <a16:creationId xmlns:a16="http://schemas.microsoft.com/office/drawing/2014/main" id="{3D26C570-1128-4B48-93E0-C21A9115FB44}"/>
            </a:ext>
          </a:extLst>
        </xdr:cNvPr>
        <xdr:cNvSpPr txBox="1"/>
      </xdr:nvSpPr>
      <xdr:spPr>
        <a:xfrm>
          <a:off x="4724400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4</xdr:row>
      <xdr:rowOff>0</xdr:rowOff>
    </xdr:from>
    <xdr:ext cx="184731" cy="264560"/>
    <xdr:sp macro="" textlink="">
      <xdr:nvSpPr>
        <xdr:cNvPr id="1639" name="TextBox 1638">
          <a:extLst>
            <a:ext uri="{FF2B5EF4-FFF2-40B4-BE49-F238E27FC236}">
              <a16:creationId xmlns:a16="http://schemas.microsoft.com/office/drawing/2014/main" id="{E6BDC85C-2582-4FB8-8515-17619D3D5D34}"/>
            </a:ext>
          </a:extLst>
        </xdr:cNvPr>
        <xdr:cNvSpPr txBox="1"/>
      </xdr:nvSpPr>
      <xdr:spPr>
        <a:xfrm>
          <a:off x="4724400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184731" cy="264560"/>
    <xdr:sp macro="" textlink="">
      <xdr:nvSpPr>
        <xdr:cNvPr id="1640" name="TextBox 1639">
          <a:extLst>
            <a:ext uri="{FF2B5EF4-FFF2-40B4-BE49-F238E27FC236}">
              <a16:creationId xmlns:a16="http://schemas.microsoft.com/office/drawing/2014/main" id="{89B9B863-8935-413B-BDE1-982D54B176B1}"/>
            </a:ext>
          </a:extLst>
        </xdr:cNvPr>
        <xdr:cNvSpPr txBox="1"/>
      </xdr:nvSpPr>
      <xdr:spPr>
        <a:xfrm>
          <a:off x="4724400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184731" cy="264560"/>
    <xdr:sp macro="" textlink="">
      <xdr:nvSpPr>
        <xdr:cNvPr id="1641" name="TextBox 1640">
          <a:extLst>
            <a:ext uri="{FF2B5EF4-FFF2-40B4-BE49-F238E27FC236}">
              <a16:creationId xmlns:a16="http://schemas.microsoft.com/office/drawing/2014/main" id="{FAC933CA-BE44-4330-89C9-F34AC5374679}"/>
            </a:ext>
          </a:extLst>
        </xdr:cNvPr>
        <xdr:cNvSpPr txBox="1"/>
      </xdr:nvSpPr>
      <xdr:spPr>
        <a:xfrm>
          <a:off x="4724400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184731" cy="264560"/>
    <xdr:sp macro="" textlink="">
      <xdr:nvSpPr>
        <xdr:cNvPr id="1642" name="TextBox 1641">
          <a:extLst>
            <a:ext uri="{FF2B5EF4-FFF2-40B4-BE49-F238E27FC236}">
              <a16:creationId xmlns:a16="http://schemas.microsoft.com/office/drawing/2014/main" id="{4613BB42-3360-41FF-AD02-D53A8207C4C8}"/>
            </a:ext>
          </a:extLst>
        </xdr:cNvPr>
        <xdr:cNvSpPr txBox="1"/>
      </xdr:nvSpPr>
      <xdr:spPr>
        <a:xfrm>
          <a:off x="4724400" y="128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184731" cy="264560"/>
    <xdr:sp macro="" textlink="">
      <xdr:nvSpPr>
        <xdr:cNvPr id="1643" name="TextBox 1642">
          <a:extLst>
            <a:ext uri="{FF2B5EF4-FFF2-40B4-BE49-F238E27FC236}">
              <a16:creationId xmlns:a16="http://schemas.microsoft.com/office/drawing/2014/main" id="{694B826B-9280-4966-AE40-089AFD713743}"/>
            </a:ext>
          </a:extLst>
        </xdr:cNvPr>
        <xdr:cNvSpPr txBox="1"/>
      </xdr:nvSpPr>
      <xdr:spPr>
        <a:xfrm>
          <a:off x="4724400" y="128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644" name="TextBox 1643">
          <a:extLst>
            <a:ext uri="{FF2B5EF4-FFF2-40B4-BE49-F238E27FC236}">
              <a16:creationId xmlns:a16="http://schemas.microsoft.com/office/drawing/2014/main" id="{2193BD08-1B6F-421F-BB36-B4D4DE5C9D01}"/>
            </a:ext>
          </a:extLst>
        </xdr:cNvPr>
        <xdr:cNvSpPr txBox="1"/>
      </xdr:nvSpPr>
      <xdr:spPr>
        <a:xfrm>
          <a:off x="4724400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645" name="TextBox 1644">
          <a:extLst>
            <a:ext uri="{FF2B5EF4-FFF2-40B4-BE49-F238E27FC236}">
              <a16:creationId xmlns:a16="http://schemas.microsoft.com/office/drawing/2014/main" id="{EAB08634-A9C3-470A-90FF-A28C0EE9CC46}"/>
            </a:ext>
          </a:extLst>
        </xdr:cNvPr>
        <xdr:cNvSpPr txBox="1"/>
      </xdr:nvSpPr>
      <xdr:spPr>
        <a:xfrm>
          <a:off x="4724400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646" name="TextBox 1645">
          <a:extLst>
            <a:ext uri="{FF2B5EF4-FFF2-40B4-BE49-F238E27FC236}">
              <a16:creationId xmlns:a16="http://schemas.microsoft.com/office/drawing/2014/main" id="{C40EE2A5-5E04-422D-BD8B-089E3D54B893}"/>
            </a:ext>
          </a:extLst>
        </xdr:cNvPr>
        <xdr:cNvSpPr txBox="1"/>
      </xdr:nvSpPr>
      <xdr:spPr>
        <a:xfrm>
          <a:off x="47244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647" name="TextBox 1646">
          <a:extLst>
            <a:ext uri="{FF2B5EF4-FFF2-40B4-BE49-F238E27FC236}">
              <a16:creationId xmlns:a16="http://schemas.microsoft.com/office/drawing/2014/main" id="{3D5FBA92-2A06-4B9A-BBB8-D52052EA7694}"/>
            </a:ext>
          </a:extLst>
        </xdr:cNvPr>
        <xdr:cNvSpPr txBox="1"/>
      </xdr:nvSpPr>
      <xdr:spPr>
        <a:xfrm>
          <a:off x="47244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648" name="TextBox 1647">
          <a:extLst>
            <a:ext uri="{FF2B5EF4-FFF2-40B4-BE49-F238E27FC236}">
              <a16:creationId xmlns:a16="http://schemas.microsoft.com/office/drawing/2014/main" id="{777E6AB7-1799-4C27-A2DA-EDA4E7946E2F}"/>
            </a:ext>
          </a:extLst>
        </xdr:cNvPr>
        <xdr:cNvSpPr txBox="1"/>
      </xdr:nvSpPr>
      <xdr:spPr>
        <a:xfrm>
          <a:off x="4724400" y="257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649" name="TextBox 1648">
          <a:extLst>
            <a:ext uri="{FF2B5EF4-FFF2-40B4-BE49-F238E27FC236}">
              <a16:creationId xmlns:a16="http://schemas.microsoft.com/office/drawing/2014/main" id="{21FE464C-E6EE-4E5D-A1A3-4C7A148D4D53}"/>
            </a:ext>
          </a:extLst>
        </xdr:cNvPr>
        <xdr:cNvSpPr txBox="1"/>
      </xdr:nvSpPr>
      <xdr:spPr>
        <a:xfrm>
          <a:off x="4724400" y="257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10</xdr:row>
      <xdr:rowOff>0</xdr:rowOff>
    </xdr:from>
    <xdr:ext cx="184731" cy="264560"/>
    <xdr:sp macro="" textlink="">
      <xdr:nvSpPr>
        <xdr:cNvPr id="1650" name="TextBox 1649">
          <a:extLst>
            <a:ext uri="{FF2B5EF4-FFF2-40B4-BE49-F238E27FC236}">
              <a16:creationId xmlns:a16="http://schemas.microsoft.com/office/drawing/2014/main" id="{73A439F9-9BD0-405E-8A7E-C94ABE640C38}"/>
            </a:ext>
          </a:extLst>
        </xdr:cNvPr>
        <xdr:cNvSpPr txBox="1"/>
      </xdr:nvSpPr>
      <xdr:spPr>
        <a:xfrm>
          <a:off x="4724400" y="300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10</xdr:row>
      <xdr:rowOff>0</xdr:rowOff>
    </xdr:from>
    <xdr:ext cx="184731" cy="264560"/>
    <xdr:sp macro="" textlink="">
      <xdr:nvSpPr>
        <xdr:cNvPr id="1651" name="TextBox 1650">
          <a:extLst>
            <a:ext uri="{FF2B5EF4-FFF2-40B4-BE49-F238E27FC236}">
              <a16:creationId xmlns:a16="http://schemas.microsoft.com/office/drawing/2014/main" id="{F4DD09F5-27B3-4FE7-A4E3-FB9C33E417C8}"/>
            </a:ext>
          </a:extLst>
        </xdr:cNvPr>
        <xdr:cNvSpPr txBox="1"/>
      </xdr:nvSpPr>
      <xdr:spPr>
        <a:xfrm>
          <a:off x="4724400" y="300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11</xdr:row>
      <xdr:rowOff>0</xdr:rowOff>
    </xdr:from>
    <xdr:ext cx="184731" cy="264560"/>
    <xdr:sp macro="" textlink="">
      <xdr:nvSpPr>
        <xdr:cNvPr id="1652" name="TextBox 1651">
          <a:extLst>
            <a:ext uri="{FF2B5EF4-FFF2-40B4-BE49-F238E27FC236}">
              <a16:creationId xmlns:a16="http://schemas.microsoft.com/office/drawing/2014/main" id="{F450EA61-5411-4928-8F3C-1F1E70341C2C}"/>
            </a:ext>
          </a:extLst>
        </xdr:cNvPr>
        <xdr:cNvSpPr txBox="1"/>
      </xdr:nvSpPr>
      <xdr:spPr>
        <a:xfrm>
          <a:off x="4724400" y="342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11</xdr:row>
      <xdr:rowOff>0</xdr:rowOff>
    </xdr:from>
    <xdr:ext cx="184731" cy="264560"/>
    <xdr:sp macro="" textlink="">
      <xdr:nvSpPr>
        <xdr:cNvPr id="1653" name="TextBox 1652">
          <a:extLst>
            <a:ext uri="{FF2B5EF4-FFF2-40B4-BE49-F238E27FC236}">
              <a16:creationId xmlns:a16="http://schemas.microsoft.com/office/drawing/2014/main" id="{47E48A77-1EFD-4420-A093-B246B4CDF5D5}"/>
            </a:ext>
          </a:extLst>
        </xdr:cNvPr>
        <xdr:cNvSpPr txBox="1"/>
      </xdr:nvSpPr>
      <xdr:spPr>
        <a:xfrm>
          <a:off x="4724400" y="342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184731" cy="264560"/>
    <xdr:sp macro="" textlink="">
      <xdr:nvSpPr>
        <xdr:cNvPr id="1654" name="TextBox 1653">
          <a:extLst>
            <a:ext uri="{FF2B5EF4-FFF2-40B4-BE49-F238E27FC236}">
              <a16:creationId xmlns:a16="http://schemas.microsoft.com/office/drawing/2014/main" id="{3860A6C8-B3A1-40A2-95E3-30B8DABF2703}"/>
            </a:ext>
          </a:extLst>
        </xdr:cNvPr>
        <xdr:cNvSpPr txBox="1"/>
      </xdr:nvSpPr>
      <xdr:spPr>
        <a:xfrm>
          <a:off x="4724400" y="385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184731" cy="264560"/>
    <xdr:sp macro="" textlink="">
      <xdr:nvSpPr>
        <xdr:cNvPr id="1655" name="TextBox 1654">
          <a:extLst>
            <a:ext uri="{FF2B5EF4-FFF2-40B4-BE49-F238E27FC236}">
              <a16:creationId xmlns:a16="http://schemas.microsoft.com/office/drawing/2014/main" id="{FB5B92AC-3ECC-4B02-93E1-0FD6BF8F8352}"/>
            </a:ext>
          </a:extLst>
        </xdr:cNvPr>
        <xdr:cNvSpPr txBox="1"/>
      </xdr:nvSpPr>
      <xdr:spPr>
        <a:xfrm>
          <a:off x="4724400" y="385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184731" cy="264560"/>
    <xdr:sp macro="" textlink="">
      <xdr:nvSpPr>
        <xdr:cNvPr id="1656" name="TextBox 1655">
          <a:extLst>
            <a:ext uri="{FF2B5EF4-FFF2-40B4-BE49-F238E27FC236}">
              <a16:creationId xmlns:a16="http://schemas.microsoft.com/office/drawing/2014/main" id="{168F2C43-0E28-4BC2-B0BE-2C7B83D75F48}"/>
            </a:ext>
          </a:extLst>
        </xdr:cNvPr>
        <xdr:cNvSpPr txBox="1"/>
      </xdr:nvSpPr>
      <xdr:spPr>
        <a:xfrm>
          <a:off x="4724400" y="428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184731" cy="264560"/>
    <xdr:sp macro="" textlink="">
      <xdr:nvSpPr>
        <xdr:cNvPr id="1657" name="TextBox 1656">
          <a:extLst>
            <a:ext uri="{FF2B5EF4-FFF2-40B4-BE49-F238E27FC236}">
              <a16:creationId xmlns:a16="http://schemas.microsoft.com/office/drawing/2014/main" id="{FC65AC27-34DD-40A4-92FB-B9063EB76DD7}"/>
            </a:ext>
          </a:extLst>
        </xdr:cNvPr>
        <xdr:cNvSpPr txBox="1"/>
      </xdr:nvSpPr>
      <xdr:spPr>
        <a:xfrm>
          <a:off x="4724400" y="428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4</xdr:row>
      <xdr:rowOff>0</xdr:rowOff>
    </xdr:from>
    <xdr:ext cx="184731" cy="264560"/>
    <xdr:sp macro="" textlink="">
      <xdr:nvSpPr>
        <xdr:cNvPr id="1658" name="TextBox 1657">
          <a:extLst>
            <a:ext uri="{FF2B5EF4-FFF2-40B4-BE49-F238E27FC236}">
              <a16:creationId xmlns:a16="http://schemas.microsoft.com/office/drawing/2014/main" id="{04D8AB18-3039-4703-9043-DD824817FF59}"/>
            </a:ext>
          </a:extLst>
        </xdr:cNvPr>
        <xdr:cNvSpPr txBox="1"/>
      </xdr:nvSpPr>
      <xdr:spPr>
        <a:xfrm>
          <a:off x="4724400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4</xdr:row>
      <xdr:rowOff>0</xdr:rowOff>
    </xdr:from>
    <xdr:ext cx="184731" cy="264560"/>
    <xdr:sp macro="" textlink="">
      <xdr:nvSpPr>
        <xdr:cNvPr id="1659" name="TextBox 1658">
          <a:extLst>
            <a:ext uri="{FF2B5EF4-FFF2-40B4-BE49-F238E27FC236}">
              <a16:creationId xmlns:a16="http://schemas.microsoft.com/office/drawing/2014/main" id="{4EAFDEF5-AC4D-4EFC-8A4F-DD165FFED6BE}"/>
            </a:ext>
          </a:extLst>
        </xdr:cNvPr>
        <xdr:cNvSpPr txBox="1"/>
      </xdr:nvSpPr>
      <xdr:spPr>
        <a:xfrm>
          <a:off x="4724400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4</xdr:row>
      <xdr:rowOff>0</xdr:rowOff>
    </xdr:from>
    <xdr:ext cx="184731" cy="264560"/>
    <xdr:sp macro="" textlink="">
      <xdr:nvSpPr>
        <xdr:cNvPr id="1660" name="TextBox 1659">
          <a:extLst>
            <a:ext uri="{FF2B5EF4-FFF2-40B4-BE49-F238E27FC236}">
              <a16:creationId xmlns:a16="http://schemas.microsoft.com/office/drawing/2014/main" id="{E80046AF-5C05-42B2-982A-401B2BD406A4}"/>
            </a:ext>
          </a:extLst>
        </xdr:cNvPr>
        <xdr:cNvSpPr txBox="1"/>
      </xdr:nvSpPr>
      <xdr:spPr>
        <a:xfrm>
          <a:off x="4724400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184731" cy="264560"/>
    <xdr:sp macro="" textlink="">
      <xdr:nvSpPr>
        <xdr:cNvPr id="1661" name="TextBox 1660">
          <a:extLst>
            <a:ext uri="{FF2B5EF4-FFF2-40B4-BE49-F238E27FC236}">
              <a16:creationId xmlns:a16="http://schemas.microsoft.com/office/drawing/2014/main" id="{8AD509EA-490F-4A13-8A68-DE0FADFFA76E}"/>
            </a:ext>
          </a:extLst>
        </xdr:cNvPr>
        <xdr:cNvSpPr txBox="1"/>
      </xdr:nvSpPr>
      <xdr:spPr>
        <a:xfrm>
          <a:off x="4724400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184731" cy="264560"/>
    <xdr:sp macro="" textlink="">
      <xdr:nvSpPr>
        <xdr:cNvPr id="1662" name="TextBox 1661">
          <a:extLst>
            <a:ext uri="{FF2B5EF4-FFF2-40B4-BE49-F238E27FC236}">
              <a16:creationId xmlns:a16="http://schemas.microsoft.com/office/drawing/2014/main" id="{53B9A30B-47A1-4E8B-B716-5E625D969248}"/>
            </a:ext>
          </a:extLst>
        </xdr:cNvPr>
        <xdr:cNvSpPr txBox="1"/>
      </xdr:nvSpPr>
      <xdr:spPr>
        <a:xfrm>
          <a:off x="4724400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184731" cy="264560"/>
    <xdr:sp macro="" textlink="">
      <xdr:nvSpPr>
        <xdr:cNvPr id="1663" name="TextBox 1662">
          <a:extLst>
            <a:ext uri="{FF2B5EF4-FFF2-40B4-BE49-F238E27FC236}">
              <a16:creationId xmlns:a16="http://schemas.microsoft.com/office/drawing/2014/main" id="{88626625-3524-4F6A-85D6-5E677FC0A837}"/>
            </a:ext>
          </a:extLst>
        </xdr:cNvPr>
        <xdr:cNvSpPr txBox="1"/>
      </xdr:nvSpPr>
      <xdr:spPr>
        <a:xfrm>
          <a:off x="4724400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184731" cy="264560"/>
    <xdr:sp macro="" textlink="">
      <xdr:nvSpPr>
        <xdr:cNvPr id="1664" name="TextBox 1663">
          <a:extLst>
            <a:ext uri="{FF2B5EF4-FFF2-40B4-BE49-F238E27FC236}">
              <a16:creationId xmlns:a16="http://schemas.microsoft.com/office/drawing/2014/main" id="{5AA9BE30-866D-4F6E-B294-69E9A75511A0}"/>
            </a:ext>
          </a:extLst>
        </xdr:cNvPr>
        <xdr:cNvSpPr txBox="1"/>
      </xdr:nvSpPr>
      <xdr:spPr>
        <a:xfrm>
          <a:off x="4724400" y="128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184731" cy="264560"/>
    <xdr:sp macro="" textlink="">
      <xdr:nvSpPr>
        <xdr:cNvPr id="1665" name="TextBox 1664">
          <a:extLst>
            <a:ext uri="{FF2B5EF4-FFF2-40B4-BE49-F238E27FC236}">
              <a16:creationId xmlns:a16="http://schemas.microsoft.com/office/drawing/2014/main" id="{3B0264EB-ABB3-4550-A6C2-AD9E247E4500}"/>
            </a:ext>
          </a:extLst>
        </xdr:cNvPr>
        <xdr:cNvSpPr txBox="1"/>
      </xdr:nvSpPr>
      <xdr:spPr>
        <a:xfrm>
          <a:off x="4724400" y="128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184731" cy="264560"/>
    <xdr:sp macro="" textlink="">
      <xdr:nvSpPr>
        <xdr:cNvPr id="1666" name="TextBox 1665">
          <a:extLst>
            <a:ext uri="{FF2B5EF4-FFF2-40B4-BE49-F238E27FC236}">
              <a16:creationId xmlns:a16="http://schemas.microsoft.com/office/drawing/2014/main" id="{B176EB52-1704-4C1D-8F4F-DBC219972DA7}"/>
            </a:ext>
          </a:extLst>
        </xdr:cNvPr>
        <xdr:cNvSpPr txBox="1"/>
      </xdr:nvSpPr>
      <xdr:spPr>
        <a:xfrm>
          <a:off x="4724400" y="128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667" name="TextBox 1666">
          <a:extLst>
            <a:ext uri="{FF2B5EF4-FFF2-40B4-BE49-F238E27FC236}">
              <a16:creationId xmlns:a16="http://schemas.microsoft.com/office/drawing/2014/main" id="{167F976A-5BF8-4D71-8A8A-B98312D6598E}"/>
            </a:ext>
          </a:extLst>
        </xdr:cNvPr>
        <xdr:cNvSpPr txBox="1"/>
      </xdr:nvSpPr>
      <xdr:spPr>
        <a:xfrm>
          <a:off x="4724400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668" name="TextBox 1667">
          <a:extLst>
            <a:ext uri="{FF2B5EF4-FFF2-40B4-BE49-F238E27FC236}">
              <a16:creationId xmlns:a16="http://schemas.microsoft.com/office/drawing/2014/main" id="{A3140D52-28D2-487E-9B2A-E5283712BEC1}"/>
            </a:ext>
          </a:extLst>
        </xdr:cNvPr>
        <xdr:cNvSpPr txBox="1"/>
      </xdr:nvSpPr>
      <xdr:spPr>
        <a:xfrm>
          <a:off x="4724400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669" name="TextBox 1668">
          <a:extLst>
            <a:ext uri="{FF2B5EF4-FFF2-40B4-BE49-F238E27FC236}">
              <a16:creationId xmlns:a16="http://schemas.microsoft.com/office/drawing/2014/main" id="{FE898821-BB8A-4691-BE03-0DE8F81D6282}"/>
            </a:ext>
          </a:extLst>
        </xdr:cNvPr>
        <xdr:cNvSpPr txBox="1"/>
      </xdr:nvSpPr>
      <xdr:spPr>
        <a:xfrm>
          <a:off x="4724400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670" name="TextBox 1669">
          <a:extLst>
            <a:ext uri="{FF2B5EF4-FFF2-40B4-BE49-F238E27FC236}">
              <a16:creationId xmlns:a16="http://schemas.microsoft.com/office/drawing/2014/main" id="{D2F02F38-5908-484D-9905-84AADB46DF3C}"/>
            </a:ext>
          </a:extLst>
        </xdr:cNvPr>
        <xdr:cNvSpPr txBox="1"/>
      </xdr:nvSpPr>
      <xdr:spPr>
        <a:xfrm>
          <a:off x="47244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671" name="TextBox 1670">
          <a:extLst>
            <a:ext uri="{FF2B5EF4-FFF2-40B4-BE49-F238E27FC236}">
              <a16:creationId xmlns:a16="http://schemas.microsoft.com/office/drawing/2014/main" id="{8594E47A-3214-4B7B-939D-0235A7DE0ADF}"/>
            </a:ext>
          </a:extLst>
        </xdr:cNvPr>
        <xdr:cNvSpPr txBox="1"/>
      </xdr:nvSpPr>
      <xdr:spPr>
        <a:xfrm>
          <a:off x="47244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672" name="TextBox 1671">
          <a:extLst>
            <a:ext uri="{FF2B5EF4-FFF2-40B4-BE49-F238E27FC236}">
              <a16:creationId xmlns:a16="http://schemas.microsoft.com/office/drawing/2014/main" id="{B488C285-8FAE-4CFA-93F7-0CB576C84760}"/>
            </a:ext>
          </a:extLst>
        </xdr:cNvPr>
        <xdr:cNvSpPr txBox="1"/>
      </xdr:nvSpPr>
      <xdr:spPr>
        <a:xfrm>
          <a:off x="47244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673" name="TextBox 1672">
          <a:extLst>
            <a:ext uri="{FF2B5EF4-FFF2-40B4-BE49-F238E27FC236}">
              <a16:creationId xmlns:a16="http://schemas.microsoft.com/office/drawing/2014/main" id="{C8D5DE8F-BDE7-4430-BA37-EB98D00E8885}"/>
            </a:ext>
          </a:extLst>
        </xdr:cNvPr>
        <xdr:cNvSpPr txBox="1"/>
      </xdr:nvSpPr>
      <xdr:spPr>
        <a:xfrm>
          <a:off x="4724400" y="257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674" name="TextBox 1673">
          <a:extLst>
            <a:ext uri="{FF2B5EF4-FFF2-40B4-BE49-F238E27FC236}">
              <a16:creationId xmlns:a16="http://schemas.microsoft.com/office/drawing/2014/main" id="{6FE8A6F8-859E-4479-9DD0-4D2365F2C9C0}"/>
            </a:ext>
          </a:extLst>
        </xdr:cNvPr>
        <xdr:cNvSpPr txBox="1"/>
      </xdr:nvSpPr>
      <xdr:spPr>
        <a:xfrm>
          <a:off x="4724400" y="257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675" name="TextBox 1674">
          <a:extLst>
            <a:ext uri="{FF2B5EF4-FFF2-40B4-BE49-F238E27FC236}">
              <a16:creationId xmlns:a16="http://schemas.microsoft.com/office/drawing/2014/main" id="{45366418-A0AD-4CC4-94C8-20E709FABA24}"/>
            </a:ext>
          </a:extLst>
        </xdr:cNvPr>
        <xdr:cNvSpPr txBox="1"/>
      </xdr:nvSpPr>
      <xdr:spPr>
        <a:xfrm>
          <a:off x="4724400" y="257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10</xdr:row>
      <xdr:rowOff>0</xdr:rowOff>
    </xdr:from>
    <xdr:ext cx="184731" cy="264560"/>
    <xdr:sp macro="" textlink="">
      <xdr:nvSpPr>
        <xdr:cNvPr id="1676" name="TextBox 1675">
          <a:extLst>
            <a:ext uri="{FF2B5EF4-FFF2-40B4-BE49-F238E27FC236}">
              <a16:creationId xmlns:a16="http://schemas.microsoft.com/office/drawing/2014/main" id="{1383DD6A-63B1-4375-A742-5BBE62E19FCD}"/>
            </a:ext>
          </a:extLst>
        </xdr:cNvPr>
        <xdr:cNvSpPr txBox="1"/>
      </xdr:nvSpPr>
      <xdr:spPr>
        <a:xfrm>
          <a:off x="4724400" y="300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10</xdr:row>
      <xdr:rowOff>0</xdr:rowOff>
    </xdr:from>
    <xdr:ext cx="184731" cy="264560"/>
    <xdr:sp macro="" textlink="">
      <xdr:nvSpPr>
        <xdr:cNvPr id="1677" name="TextBox 1676">
          <a:extLst>
            <a:ext uri="{FF2B5EF4-FFF2-40B4-BE49-F238E27FC236}">
              <a16:creationId xmlns:a16="http://schemas.microsoft.com/office/drawing/2014/main" id="{69FD83A2-69C3-481B-AA2E-E48E2E02CEC8}"/>
            </a:ext>
          </a:extLst>
        </xdr:cNvPr>
        <xdr:cNvSpPr txBox="1"/>
      </xdr:nvSpPr>
      <xdr:spPr>
        <a:xfrm>
          <a:off x="4724400" y="300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10</xdr:row>
      <xdr:rowOff>0</xdr:rowOff>
    </xdr:from>
    <xdr:ext cx="184731" cy="264560"/>
    <xdr:sp macro="" textlink="">
      <xdr:nvSpPr>
        <xdr:cNvPr id="1678" name="TextBox 1677">
          <a:extLst>
            <a:ext uri="{FF2B5EF4-FFF2-40B4-BE49-F238E27FC236}">
              <a16:creationId xmlns:a16="http://schemas.microsoft.com/office/drawing/2014/main" id="{AC4EB747-7567-4389-8C88-4E6630336FFF}"/>
            </a:ext>
          </a:extLst>
        </xdr:cNvPr>
        <xdr:cNvSpPr txBox="1"/>
      </xdr:nvSpPr>
      <xdr:spPr>
        <a:xfrm>
          <a:off x="4724400" y="300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11</xdr:row>
      <xdr:rowOff>0</xdr:rowOff>
    </xdr:from>
    <xdr:ext cx="184731" cy="264560"/>
    <xdr:sp macro="" textlink="">
      <xdr:nvSpPr>
        <xdr:cNvPr id="1679" name="TextBox 1678">
          <a:extLst>
            <a:ext uri="{FF2B5EF4-FFF2-40B4-BE49-F238E27FC236}">
              <a16:creationId xmlns:a16="http://schemas.microsoft.com/office/drawing/2014/main" id="{FE047BB6-56F3-4A4F-801A-D6F251F87D51}"/>
            </a:ext>
          </a:extLst>
        </xdr:cNvPr>
        <xdr:cNvSpPr txBox="1"/>
      </xdr:nvSpPr>
      <xdr:spPr>
        <a:xfrm>
          <a:off x="4724400" y="342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11</xdr:row>
      <xdr:rowOff>0</xdr:rowOff>
    </xdr:from>
    <xdr:ext cx="184731" cy="264560"/>
    <xdr:sp macro="" textlink="">
      <xdr:nvSpPr>
        <xdr:cNvPr id="1680" name="TextBox 1679">
          <a:extLst>
            <a:ext uri="{FF2B5EF4-FFF2-40B4-BE49-F238E27FC236}">
              <a16:creationId xmlns:a16="http://schemas.microsoft.com/office/drawing/2014/main" id="{E71DBA47-6319-4C65-A87A-4515DB2568AD}"/>
            </a:ext>
          </a:extLst>
        </xdr:cNvPr>
        <xdr:cNvSpPr txBox="1"/>
      </xdr:nvSpPr>
      <xdr:spPr>
        <a:xfrm>
          <a:off x="4724400" y="342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11</xdr:row>
      <xdr:rowOff>0</xdr:rowOff>
    </xdr:from>
    <xdr:ext cx="184731" cy="264560"/>
    <xdr:sp macro="" textlink="">
      <xdr:nvSpPr>
        <xdr:cNvPr id="1681" name="TextBox 1680">
          <a:extLst>
            <a:ext uri="{FF2B5EF4-FFF2-40B4-BE49-F238E27FC236}">
              <a16:creationId xmlns:a16="http://schemas.microsoft.com/office/drawing/2014/main" id="{E4AA739B-181B-4CB8-8689-6E6127272A39}"/>
            </a:ext>
          </a:extLst>
        </xdr:cNvPr>
        <xdr:cNvSpPr txBox="1"/>
      </xdr:nvSpPr>
      <xdr:spPr>
        <a:xfrm>
          <a:off x="4724400" y="342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184731" cy="264560"/>
    <xdr:sp macro="" textlink="">
      <xdr:nvSpPr>
        <xdr:cNvPr id="1682" name="TextBox 1681">
          <a:extLst>
            <a:ext uri="{FF2B5EF4-FFF2-40B4-BE49-F238E27FC236}">
              <a16:creationId xmlns:a16="http://schemas.microsoft.com/office/drawing/2014/main" id="{8D62E928-9722-437D-921B-42300D710345}"/>
            </a:ext>
          </a:extLst>
        </xdr:cNvPr>
        <xdr:cNvSpPr txBox="1"/>
      </xdr:nvSpPr>
      <xdr:spPr>
        <a:xfrm>
          <a:off x="4724400" y="385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184731" cy="264560"/>
    <xdr:sp macro="" textlink="">
      <xdr:nvSpPr>
        <xdr:cNvPr id="1683" name="TextBox 1682">
          <a:extLst>
            <a:ext uri="{FF2B5EF4-FFF2-40B4-BE49-F238E27FC236}">
              <a16:creationId xmlns:a16="http://schemas.microsoft.com/office/drawing/2014/main" id="{BEDD8827-C8FD-4285-8329-E9F06EAAC855}"/>
            </a:ext>
          </a:extLst>
        </xdr:cNvPr>
        <xdr:cNvSpPr txBox="1"/>
      </xdr:nvSpPr>
      <xdr:spPr>
        <a:xfrm>
          <a:off x="4724400" y="385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184731" cy="264560"/>
    <xdr:sp macro="" textlink="">
      <xdr:nvSpPr>
        <xdr:cNvPr id="1684" name="TextBox 1683">
          <a:extLst>
            <a:ext uri="{FF2B5EF4-FFF2-40B4-BE49-F238E27FC236}">
              <a16:creationId xmlns:a16="http://schemas.microsoft.com/office/drawing/2014/main" id="{EC5FFB63-0C18-475E-8085-3918E4D0734B}"/>
            </a:ext>
          </a:extLst>
        </xdr:cNvPr>
        <xdr:cNvSpPr txBox="1"/>
      </xdr:nvSpPr>
      <xdr:spPr>
        <a:xfrm>
          <a:off x="4724400" y="385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4</xdr:row>
      <xdr:rowOff>0</xdr:rowOff>
    </xdr:from>
    <xdr:ext cx="184731" cy="264560"/>
    <xdr:sp macro="" textlink="">
      <xdr:nvSpPr>
        <xdr:cNvPr id="1685" name="TextBox 1684">
          <a:extLst>
            <a:ext uri="{FF2B5EF4-FFF2-40B4-BE49-F238E27FC236}">
              <a16:creationId xmlns:a16="http://schemas.microsoft.com/office/drawing/2014/main" id="{BE6D1EFB-CC2A-40C0-AB6C-3729D9C1587F}"/>
            </a:ext>
          </a:extLst>
        </xdr:cNvPr>
        <xdr:cNvSpPr txBox="1"/>
      </xdr:nvSpPr>
      <xdr:spPr>
        <a:xfrm>
          <a:off x="4724400" y="4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184731" cy="264560"/>
    <xdr:sp macro="" textlink="">
      <xdr:nvSpPr>
        <xdr:cNvPr id="1686" name="TextBox 1685">
          <a:extLst>
            <a:ext uri="{FF2B5EF4-FFF2-40B4-BE49-F238E27FC236}">
              <a16:creationId xmlns:a16="http://schemas.microsoft.com/office/drawing/2014/main" id="{7D6CD261-C898-4D10-A027-EA66E049C8FD}"/>
            </a:ext>
          </a:extLst>
        </xdr:cNvPr>
        <xdr:cNvSpPr txBox="1"/>
      </xdr:nvSpPr>
      <xdr:spPr>
        <a:xfrm>
          <a:off x="4724400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184731" cy="264560"/>
    <xdr:sp macro="" textlink="">
      <xdr:nvSpPr>
        <xdr:cNvPr id="1687" name="TextBox 1686">
          <a:extLst>
            <a:ext uri="{FF2B5EF4-FFF2-40B4-BE49-F238E27FC236}">
              <a16:creationId xmlns:a16="http://schemas.microsoft.com/office/drawing/2014/main" id="{8E3C09E1-33F6-4979-B739-B419CE23913C}"/>
            </a:ext>
          </a:extLst>
        </xdr:cNvPr>
        <xdr:cNvSpPr txBox="1"/>
      </xdr:nvSpPr>
      <xdr:spPr>
        <a:xfrm>
          <a:off x="4724400" y="128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688" name="TextBox 1687">
          <a:extLst>
            <a:ext uri="{FF2B5EF4-FFF2-40B4-BE49-F238E27FC236}">
              <a16:creationId xmlns:a16="http://schemas.microsoft.com/office/drawing/2014/main" id="{2AE0F6D9-9295-47AA-98D3-FE243F55E1FD}"/>
            </a:ext>
          </a:extLst>
        </xdr:cNvPr>
        <xdr:cNvSpPr txBox="1"/>
      </xdr:nvSpPr>
      <xdr:spPr>
        <a:xfrm>
          <a:off x="4724400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689" name="TextBox 1688">
          <a:extLst>
            <a:ext uri="{FF2B5EF4-FFF2-40B4-BE49-F238E27FC236}">
              <a16:creationId xmlns:a16="http://schemas.microsoft.com/office/drawing/2014/main" id="{FBE52590-CABE-45E6-88CF-FE040C743D43}"/>
            </a:ext>
          </a:extLst>
        </xdr:cNvPr>
        <xdr:cNvSpPr txBox="1"/>
      </xdr:nvSpPr>
      <xdr:spPr>
        <a:xfrm>
          <a:off x="47244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690" name="TextBox 1689">
          <a:extLst>
            <a:ext uri="{FF2B5EF4-FFF2-40B4-BE49-F238E27FC236}">
              <a16:creationId xmlns:a16="http://schemas.microsoft.com/office/drawing/2014/main" id="{385ECB41-1285-434A-AF9A-12CBC1C99942}"/>
            </a:ext>
          </a:extLst>
        </xdr:cNvPr>
        <xdr:cNvSpPr txBox="1"/>
      </xdr:nvSpPr>
      <xdr:spPr>
        <a:xfrm>
          <a:off x="4724400" y="257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10</xdr:row>
      <xdr:rowOff>0</xdr:rowOff>
    </xdr:from>
    <xdr:ext cx="184731" cy="264560"/>
    <xdr:sp macro="" textlink="">
      <xdr:nvSpPr>
        <xdr:cNvPr id="1691" name="TextBox 1690">
          <a:extLst>
            <a:ext uri="{FF2B5EF4-FFF2-40B4-BE49-F238E27FC236}">
              <a16:creationId xmlns:a16="http://schemas.microsoft.com/office/drawing/2014/main" id="{198FA358-90EF-4D57-8655-329F207BB230}"/>
            </a:ext>
          </a:extLst>
        </xdr:cNvPr>
        <xdr:cNvSpPr txBox="1"/>
      </xdr:nvSpPr>
      <xdr:spPr>
        <a:xfrm>
          <a:off x="4724400" y="300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11</xdr:row>
      <xdr:rowOff>0</xdr:rowOff>
    </xdr:from>
    <xdr:ext cx="184731" cy="264560"/>
    <xdr:sp macro="" textlink="">
      <xdr:nvSpPr>
        <xdr:cNvPr id="1692" name="TextBox 1691">
          <a:extLst>
            <a:ext uri="{FF2B5EF4-FFF2-40B4-BE49-F238E27FC236}">
              <a16:creationId xmlns:a16="http://schemas.microsoft.com/office/drawing/2014/main" id="{A5C6B58B-E613-43A6-A7D1-8A66AAABCA21}"/>
            </a:ext>
          </a:extLst>
        </xdr:cNvPr>
        <xdr:cNvSpPr txBox="1"/>
      </xdr:nvSpPr>
      <xdr:spPr>
        <a:xfrm>
          <a:off x="4724400" y="342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184731" cy="264560"/>
    <xdr:sp macro="" textlink="">
      <xdr:nvSpPr>
        <xdr:cNvPr id="1693" name="TextBox 1692">
          <a:extLst>
            <a:ext uri="{FF2B5EF4-FFF2-40B4-BE49-F238E27FC236}">
              <a16:creationId xmlns:a16="http://schemas.microsoft.com/office/drawing/2014/main" id="{44D2FA78-9031-411A-AB3D-899D6FD22F3C}"/>
            </a:ext>
          </a:extLst>
        </xdr:cNvPr>
        <xdr:cNvSpPr txBox="1"/>
      </xdr:nvSpPr>
      <xdr:spPr>
        <a:xfrm>
          <a:off x="4724400" y="385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184731" cy="264560"/>
    <xdr:sp macro="" textlink="">
      <xdr:nvSpPr>
        <xdr:cNvPr id="1694" name="TextBox 1693">
          <a:extLst>
            <a:ext uri="{FF2B5EF4-FFF2-40B4-BE49-F238E27FC236}">
              <a16:creationId xmlns:a16="http://schemas.microsoft.com/office/drawing/2014/main" id="{6C4D38D2-5264-4722-B284-1E7AE82929C5}"/>
            </a:ext>
          </a:extLst>
        </xdr:cNvPr>
        <xdr:cNvSpPr txBox="1"/>
      </xdr:nvSpPr>
      <xdr:spPr>
        <a:xfrm>
          <a:off x="4724400" y="428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184731" cy="264560"/>
    <xdr:sp macro="" textlink="">
      <xdr:nvSpPr>
        <xdr:cNvPr id="1695" name="TextBox 1694">
          <a:extLst>
            <a:ext uri="{FF2B5EF4-FFF2-40B4-BE49-F238E27FC236}">
              <a16:creationId xmlns:a16="http://schemas.microsoft.com/office/drawing/2014/main" id="{A23BE1CF-0039-472B-95E7-DF8A1437CD10}"/>
            </a:ext>
          </a:extLst>
        </xdr:cNvPr>
        <xdr:cNvSpPr txBox="1"/>
      </xdr:nvSpPr>
      <xdr:spPr>
        <a:xfrm>
          <a:off x="4724400" y="428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184731" cy="264560"/>
    <xdr:sp macro="" textlink="">
      <xdr:nvSpPr>
        <xdr:cNvPr id="1696" name="TextBox 1695">
          <a:extLst>
            <a:ext uri="{FF2B5EF4-FFF2-40B4-BE49-F238E27FC236}">
              <a16:creationId xmlns:a16="http://schemas.microsoft.com/office/drawing/2014/main" id="{26DFAB70-5835-47C5-A6E6-EB414F222967}"/>
            </a:ext>
          </a:extLst>
        </xdr:cNvPr>
        <xdr:cNvSpPr txBox="1"/>
      </xdr:nvSpPr>
      <xdr:spPr>
        <a:xfrm>
          <a:off x="4724400" y="428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184731" cy="264560"/>
    <xdr:sp macro="" textlink="">
      <xdr:nvSpPr>
        <xdr:cNvPr id="1697" name="TextBox 1696">
          <a:extLst>
            <a:ext uri="{FF2B5EF4-FFF2-40B4-BE49-F238E27FC236}">
              <a16:creationId xmlns:a16="http://schemas.microsoft.com/office/drawing/2014/main" id="{B9CF19CA-AF3E-421B-9CB3-E4E7D79AF8B9}"/>
            </a:ext>
          </a:extLst>
        </xdr:cNvPr>
        <xdr:cNvSpPr txBox="1"/>
      </xdr:nvSpPr>
      <xdr:spPr>
        <a:xfrm>
          <a:off x="4724400" y="428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184731" cy="264560"/>
    <xdr:sp macro="" textlink="">
      <xdr:nvSpPr>
        <xdr:cNvPr id="1698" name="TextBox 1697">
          <a:extLst>
            <a:ext uri="{FF2B5EF4-FFF2-40B4-BE49-F238E27FC236}">
              <a16:creationId xmlns:a16="http://schemas.microsoft.com/office/drawing/2014/main" id="{E0E4D376-2635-499D-99DB-44BC40DAAFC6}"/>
            </a:ext>
          </a:extLst>
        </xdr:cNvPr>
        <xdr:cNvSpPr txBox="1"/>
      </xdr:nvSpPr>
      <xdr:spPr>
        <a:xfrm>
          <a:off x="4724400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184731" cy="264560"/>
    <xdr:sp macro="" textlink="">
      <xdr:nvSpPr>
        <xdr:cNvPr id="1699" name="TextBox 1698">
          <a:extLst>
            <a:ext uri="{FF2B5EF4-FFF2-40B4-BE49-F238E27FC236}">
              <a16:creationId xmlns:a16="http://schemas.microsoft.com/office/drawing/2014/main" id="{B8ED05BB-D41C-4350-A1B0-F15EAF986F0A}"/>
            </a:ext>
          </a:extLst>
        </xdr:cNvPr>
        <xdr:cNvSpPr txBox="1"/>
      </xdr:nvSpPr>
      <xdr:spPr>
        <a:xfrm>
          <a:off x="4724400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184731" cy="264560"/>
    <xdr:sp macro="" textlink="">
      <xdr:nvSpPr>
        <xdr:cNvPr id="1700" name="TextBox 1699">
          <a:extLst>
            <a:ext uri="{FF2B5EF4-FFF2-40B4-BE49-F238E27FC236}">
              <a16:creationId xmlns:a16="http://schemas.microsoft.com/office/drawing/2014/main" id="{E18F6B21-7202-45B8-B8D5-4BB7E5738479}"/>
            </a:ext>
          </a:extLst>
        </xdr:cNvPr>
        <xdr:cNvSpPr txBox="1"/>
      </xdr:nvSpPr>
      <xdr:spPr>
        <a:xfrm>
          <a:off x="4724400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184731" cy="264560"/>
    <xdr:sp macro="" textlink="">
      <xdr:nvSpPr>
        <xdr:cNvPr id="1701" name="TextBox 1700">
          <a:extLst>
            <a:ext uri="{FF2B5EF4-FFF2-40B4-BE49-F238E27FC236}">
              <a16:creationId xmlns:a16="http://schemas.microsoft.com/office/drawing/2014/main" id="{15C3792A-9F90-4AB1-B85F-5C2A2C64AEF2}"/>
            </a:ext>
          </a:extLst>
        </xdr:cNvPr>
        <xdr:cNvSpPr txBox="1"/>
      </xdr:nvSpPr>
      <xdr:spPr>
        <a:xfrm>
          <a:off x="4724400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184731" cy="264560"/>
    <xdr:sp macro="" textlink="">
      <xdr:nvSpPr>
        <xdr:cNvPr id="1702" name="TextBox 1701">
          <a:extLst>
            <a:ext uri="{FF2B5EF4-FFF2-40B4-BE49-F238E27FC236}">
              <a16:creationId xmlns:a16="http://schemas.microsoft.com/office/drawing/2014/main" id="{B1D7D5EF-FBCF-4D33-96AB-D1FF2920CCD5}"/>
            </a:ext>
          </a:extLst>
        </xdr:cNvPr>
        <xdr:cNvSpPr txBox="1"/>
      </xdr:nvSpPr>
      <xdr:spPr>
        <a:xfrm>
          <a:off x="4724400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184731" cy="264560"/>
    <xdr:sp macro="" textlink="">
      <xdr:nvSpPr>
        <xdr:cNvPr id="1703" name="TextBox 1702">
          <a:extLst>
            <a:ext uri="{FF2B5EF4-FFF2-40B4-BE49-F238E27FC236}">
              <a16:creationId xmlns:a16="http://schemas.microsoft.com/office/drawing/2014/main" id="{B6B5682D-F239-482F-838E-D27081B269A4}"/>
            </a:ext>
          </a:extLst>
        </xdr:cNvPr>
        <xdr:cNvSpPr txBox="1"/>
      </xdr:nvSpPr>
      <xdr:spPr>
        <a:xfrm>
          <a:off x="4724400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184731" cy="264560"/>
    <xdr:sp macro="" textlink="">
      <xdr:nvSpPr>
        <xdr:cNvPr id="1704" name="TextBox 1703">
          <a:extLst>
            <a:ext uri="{FF2B5EF4-FFF2-40B4-BE49-F238E27FC236}">
              <a16:creationId xmlns:a16="http://schemas.microsoft.com/office/drawing/2014/main" id="{FE98D479-CFEB-4D36-B732-D334123663F7}"/>
            </a:ext>
          </a:extLst>
        </xdr:cNvPr>
        <xdr:cNvSpPr txBox="1"/>
      </xdr:nvSpPr>
      <xdr:spPr>
        <a:xfrm>
          <a:off x="4724400" y="128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184731" cy="264560"/>
    <xdr:sp macro="" textlink="">
      <xdr:nvSpPr>
        <xdr:cNvPr id="1705" name="TextBox 1704">
          <a:extLst>
            <a:ext uri="{FF2B5EF4-FFF2-40B4-BE49-F238E27FC236}">
              <a16:creationId xmlns:a16="http://schemas.microsoft.com/office/drawing/2014/main" id="{BF81C6D8-BC9D-4745-B6F5-E42BA69017CF}"/>
            </a:ext>
          </a:extLst>
        </xdr:cNvPr>
        <xdr:cNvSpPr txBox="1"/>
      </xdr:nvSpPr>
      <xdr:spPr>
        <a:xfrm>
          <a:off x="4724400" y="128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184731" cy="264560"/>
    <xdr:sp macro="" textlink="">
      <xdr:nvSpPr>
        <xdr:cNvPr id="1706" name="TextBox 1705">
          <a:extLst>
            <a:ext uri="{FF2B5EF4-FFF2-40B4-BE49-F238E27FC236}">
              <a16:creationId xmlns:a16="http://schemas.microsoft.com/office/drawing/2014/main" id="{AE846C51-370E-4118-A108-3925E8E354A4}"/>
            </a:ext>
          </a:extLst>
        </xdr:cNvPr>
        <xdr:cNvSpPr txBox="1"/>
      </xdr:nvSpPr>
      <xdr:spPr>
        <a:xfrm>
          <a:off x="4724400" y="128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184731" cy="264560"/>
    <xdr:sp macro="" textlink="">
      <xdr:nvSpPr>
        <xdr:cNvPr id="1707" name="TextBox 1706">
          <a:extLst>
            <a:ext uri="{FF2B5EF4-FFF2-40B4-BE49-F238E27FC236}">
              <a16:creationId xmlns:a16="http://schemas.microsoft.com/office/drawing/2014/main" id="{CF2F4C1B-5142-4825-AA6A-2A72AC25C0C7}"/>
            </a:ext>
          </a:extLst>
        </xdr:cNvPr>
        <xdr:cNvSpPr txBox="1"/>
      </xdr:nvSpPr>
      <xdr:spPr>
        <a:xfrm>
          <a:off x="4724400" y="128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184731" cy="264560"/>
    <xdr:sp macro="" textlink="">
      <xdr:nvSpPr>
        <xdr:cNvPr id="1708" name="TextBox 1707">
          <a:extLst>
            <a:ext uri="{FF2B5EF4-FFF2-40B4-BE49-F238E27FC236}">
              <a16:creationId xmlns:a16="http://schemas.microsoft.com/office/drawing/2014/main" id="{03BDBA3E-1F3F-4162-B3E7-1D74315484D4}"/>
            </a:ext>
          </a:extLst>
        </xdr:cNvPr>
        <xdr:cNvSpPr txBox="1"/>
      </xdr:nvSpPr>
      <xdr:spPr>
        <a:xfrm>
          <a:off x="4724400" y="128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184731" cy="264560"/>
    <xdr:sp macro="" textlink="">
      <xdr:nvSpPr>
        <xdr:cNvPr id="1709" name="TextBox 1708">
          <a:extLst>
            <a:ext uri="{FF2B5EF4-FFF2-40B4-BE49-F238E27FC236}">
              <a16:creationId xmlns:a16="http://schemas.microsoft.com/office/drawing/2014/main" id="{2B6B992D-33D8-4EA6-BF4A-D71819B5F3CC}"/>
            </a:ext>
          </a:extLst>
        </xdr:cNvPr>
        <xdr:cNvSpPr txBox="1"/>
      </xdr:nvSpPr>
      <xdr:spPr>
        <a:xfrm>
          <a:off x="4724400" y="128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710" name="TextBox 1709">
          <a:extLst>
            <a:ext uri="{FF2B5EF4-FFF2-40B4-BE49-F238E27FC236}">
              <a16:creationId xmlns:a16="http://schemas.microsoft.com/office/drawing/2014/main" id="{EF112562-43CE-4C43-A3E5-ED10A8429DC4}"/>
            </a:ext>
          </a:extLst>
        </xdr:cNvPr>
        <xdr:cNvSpPr txBox="1"/>
      </xdr:nvSpPr>
      <xdr:spPr>
        <a:xfrm>
          <a:off x="4724400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711" name="TextBox 1710">
          <a:extLst>
            <a:ext uri="{FF2B5EF4-FFF2-40B4-BE49-F238E27FC236}">
              <a16:creationId xmlns:a16="http://schemas.microsoft.com/office/drawing/2014/main" id="{D626DC69-8079-4164-AB82-92B3C833E2AE}"/>
            </a:ext>
          </a:extLst>
        </xdr:cNvPr>
        <xdr:cNvSpPr txBox="1"/>
      </xdr:nvSpPr>
      <xdr:spPr>
        <a:xfrm>
          <a:off x="4724400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712" name="TextBox 1711">
          <a:extLst>
            <a:ext uri="{FF2B5EF4-FFF2-40B4-BE49-F238E27FC236}">
              <a16:creationId xmlns:a16="http://schemas.microsoft.com/office/drawing/2014/main" id="{3DFE34C8-006C-42AD-BA22-E7B0C335B53F}"/>
            </a:ext>
          </a:extLst>
        </xdr:cNvPr>
        <xdr:cNvSpPr txBox="1"/>
      </xdr:nvSpPr>
      <xdr:spPr>
        <a:xfrm>
          <a:off x="4724400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713" name="TextBox 1712">
          <a:extLst>
            <a:ext uri="{FF2B5EF4-FFF2-40B4-BE49-F238E27FC236}">
              <a16:creationId xmlns:a16="http://schemas.microsoft.com/office/drawing/2014/main" id="{37C6BBBB-9859-490E-9C78-CFD3C22F5B8C}"/>
            </a:ext>
          </a:extLst>
        </xdr:cNvPr>
        <xdr:cNvSpPr txBox="1"/>
      </xdr:nvSpPr>
      <xdr:spPr>
        <a:xfrm>
          <a:off x="4724400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714" name="TextBox 1713">
          <a:extLst>
            <a:ext uri="{FF2B5EF4-FFF2-40B4-BE49-F238E27FC236}">
              <a16:creationId xmlns:a16="http://schemas.microsoft.com/office/drawing/2014/main" id="{23D56F78-4238-4CF8-A202-5BF6AAE3CFC9}"/>
            </a:ext>
          </a:extLst>
        </xdr:cNvPr>
        <xdr:cNvSpPr txBox="1"/>
      </xdr:nvSpPr>
      <xdr:spPr>
        <a:xfrm>
          <a:off x="4724400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1715" name="TextBox 1714">
          <a:extLst>
            <a:ext uri="{FF2B5EF4-FFF2-40B4-BE49-F238E27FC236}">
              <a16:creationId xmlns:a16="http://schemas.microsoft.com/office/drawing/2014/main" id="{0B1DA764-D149-4E90-AC04-30FA42CA6AC5}"/>
            </a:ext>
          </a:extLst>
        </xdr:cNvPr>
        <xdr:cNvSpPr txBox="1"/>
      </xdr:nvSpPr>
      <xdr:spPr>
        <a:xfrm>
          <a:off x="4724400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716" name="TextBox 1715">
          <a:extLst>
            <a:ext uri="{FF2B5EF4-FFF2-40B4-BE49-F238E27FC236}">
              <a16:creationId xmlns:a16="http://schemas.microsoft.com/office/drawing/2014/main" id="{F8E3BF53-F30E-44A7-8527-80171F7DD528}"/>
            </a:ext>
          </a:extLst>
        </xdr:cNvPr>
        <xdr:cNvSpPr txBox="1"/>
      </xdr:nvSpPr>
      <xdr:spPr>
        <a:xfrm>
          <a:off x="47244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717" name="TextBox 1716">
          <a:extLst>
            <a:ext uri="{FF2B5EF4-FFF2-40B4-BE49-F238E27FC236}">
              <a16:creationId xmlns:a16="http://schemas.microsoft.com/office/drawing/2014/main" id="{88E346C0-7444-4B22-A813-2E5A5E8BFD14}"/>
            </a:ext>
          </a:extLst>
        </xdr:cNvPr>
        <xdr:cNvSpPr txBox="1"/>
      </xdr:nvSpPr>
      <xdr:spPr>
        <a:xfrm>
          <a:off x="47244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718" name="TextBox 1717">
          <a:extLst>
            <a:ext uri="{FF2B5EF4-FFF2-40B4-BE49-F238E27FC236}">
              <a16:creationId xmlns:a16="http://schemas.microsoft.com/office/drawing/2014/main" id="{D5A0F0A2-E748-48D5-8794-E7FD910AD0B8}"/>
            </a:ext>
          </a:extLst>
        </xdr:cNvPr>
        <xdr:cNvSpPr txBox="1"/>
      </xdr:nvSpPr>
      <xdr:spPr>
        <a:xfrm>
          <a:off x="47244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719" name="TextBox 1718">
          <a:extLst>
            <a:ext uri="{FF2B5EF4-FFF2-40B4-BE49-F238E27FC236}">
              <a16:creationId xmlns:a16="http://schemas.microsoft.com/office/drawing/2014/main" id="{2D01B31A-A8A2-498E-9728-4E5D4D552813}"/>
            </a:ext>
          </a:extLst>
        </xdr:cNvPr>
        <xdr:cNvSpPr txBox="1"/>
      </xdr:nvSpPr>
      <xdr:spPr>
        <a:xfrm>
          <a:off x="47244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720" name="TextBox 1719">
          <a:extLst>
            <a:ext uri="{FF2B5EF4-FFF2-40B4-BE49-F238E27FC236}">
              <a16:creationId xmlns:a16="http://schemas.microsoft.com/office/drawing/2014/main" id="{ED2FB0C2-FDA3-48E1-A66C-89310A8205F1}"/>
            </a:ext>
          </a:extLst>
        </xdr:cNvPr>
        <xdr:cNvSpPr txBox="1"/>
      </xdr:nvSpPr>
      <xdr:spPr>
        <a:xfrm>
          <a:off x="47244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721" name="TextBox 1720">
          <a:extLst>
            <a:ext uri="{FF2B5EF4-FFF2-40B4-BE49-F238E27FC236}">
              <a16:creationId xmlns:a16="http://schemas.microsoft.com/office/drawing/2014/main" id="{AC02162E-7200-443D-922A-626841449356}"/>
            </a:ext>
          </a:extLst>
        </xdr:cNvPr>
        <xdr:cNvSpPr txBox="1"/>
      </xdr:nvSpPr>
      <xdr:spPr>
        <a:xfrm>
          <a:off x="47244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722" name="TextBox 1721">
          <a:extLst>
            <a:ext uri="{FF2B5EF4-FFF2-40B4-BE49-F238E27FC236}">
              <a16:creationId xmlns:a16="http://schemas.microsoft.com/office/drawing/2014/main" id="{B0A2004E-1F53-44E4-A4F8-322E93AA749D}"/>
            </a:ext>
          </a:extLst>
        </xdr:cNvPr>
        <xdr:cNvSpPr txBox="1"/>
      </xdr:nvSpPr>
      <xdr:spPr>
        <a:xfrm>
          <a:off x="4724400" y="257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723" name="TextBox 1722">
          <a:extLst>
            <a:ext uri="{FF2B5EF4-FFF2-40B4-BE49-F238E27FC236}">
              <a16:creationId xmlns:a16="http://schemas.microsoft.com/office/drawing/2014/main" id="{16FF4B47-3EA8-43FA-9AA8-23F14914381E}"/>
            </a:ext>
          </a:extLst>
        </xdr:cNvPr>
        <xdr:cNvSpPr txBox="1"/>
      </xdr:nvSpPr>
      <xdr:spPr>
        <a:xfrm>
          <a:off x="4724400" y="257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724" name="TextBox 1723">
          <a:extLst>
            <a:ext uri="{FF2B5EF4-FFF2-40B4-BE49-F238E27FC236}">
              <a16:creationId xmlns:a16="http://schemas.microsoft.com/office/drawing/2014/main" id="{D9BFEEE4-8073-43AB-AD18-B5CD7E1A6543}"/>
            </a:ext>
          </a:extLst>
        </xdr:cNvPr>
        <xdr:cNvSpPr txBox="1"/>
      </xdr:nvSpPr>
      <xdr:spPr>
        <a:xfrm>
          <a:off x="4724400" y="257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725" name="TextBox 1724">
          <a:extLst>
            <a:ext uri="{FF2B5EF4-FFF2-40B4-BE49-F238E27FC236}">
              <a16:creationId xmlns:a16="http://schemas.microsoft.com/office/drawing/2014/main" id="{B1F7A0CA-2108-47B0-A4F1-78FFBFBB6656}"/>
            </a:ext>
          </a:extLst>
        </xdr:cNvPr>
        <xdr:cNvSpPr txBox="1"/>
      </xdr:nvSpPr>
      <xdr:spPr>
        <a:xfrm>
          <a:off x="4724400" y="257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726" name="TextBox 1725">
          <a:extLst>
            <a:ext uri="{FF2B5EF4-FFF2-40B4-BE49-F238E27FC236}">
              <a16:creationId xmlns:a16="http://schemas.microsoft.com/office/drawing/2014/main" id="{38040A73-A2D4-498A-8033-F6D3624DE4C4}"/>
            </a:ext>
          </a:extLst>
        </xdr:cNvPr>
        <xdr:cNvSpPr txBox="1"/>
      </xdr:nvSpPr>
      <xdr:spPr>
        <a:xfrm>
          <a:off x="4724400" y="257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727" name="TextBox 1726">
          <a:extLst>
            <a:ext uri="{FF2B5EF4-FFF2-40B4-BE49-F238E27FC236}">
              <a16:creationId xmlns:a16="http://schemas.microsoft.com/office/drawing/2014/main" id="{118206E3-E959-444C-8918-571B530ECE33}"/>
            </a:ext>
          </a:extLst>
        </xdr:cNvPr>
        <xdr:cNvSpPr txBox="1"/>
      </xdr:nvSpPr>
      <xdr:spPr>
        <a:xfrm>
          <a:off x="4724400" y="257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10</xdr:row>
      <xdr:rowOff>0</xdr:rowOff>
    </xdr:from>
    <xdr:ext cx="184731" cy="264560"/>
    <xdr:sp macro="" textlink="">
      <xdr:nvSpPr>
        <xdr:cNvPr id="1728" name="TextBox 1727">
          <a:extLst>
            <a:ext uri="{FF2B5EF4-FFF2-40B4-BE49-F238E27FC236}">
              <a16:creationId xmlns:a16="http://schemas.microsoft.com/office/drawing/2014/main" id="{3497D30F-5632-4A1B-8D41-F04F3A4432EA}"/>
            </a:ext>
          </a:extLst>
        </xdr:cNvPr>
        <xdr:cNvSpPr txBox="1"/>
      </xdr:nvSpPr>
      <xdr:spPr>
        <a:xfrm>
          <a:off x="4724400" y="300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10</xdr:row>
      <xdr:rowOff>0</xdr:rowOff>
    </xdr:from>
    <xdr:ext cx="184731" cy="264560"/>
    <xdr:sp macro="" textlink="">
      <xdr:nvSpPr>
        <xdr:cNvPr id="1729" name="TextBox 1728">
          <a:extLst>
            <a:ext uri="{FF2B5EF4-FFF2-40B4-BE49-F238E27FC236}">
              <a16:creationId xmlns:a16="http://schemas.microsoft.com/office/drawing/2014/main" id="{88D04ABD-7D2C-4548-B230-4B7AF29379C7}"/>
            </a:ext>
          </a:extLst>
        </xdr:cNvPr>
        <xdr:cNvSpPr txBox="1"/>
      </xdr:nvSpPr>
      <xdr:spPr>
        <a:xfrm>
          <a:off x="4724400" y="300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10</xdr:row>
      <xdr:rowOff>0</xdr:rowOff>
    </xdr:from>
    <xdr:ext cx="184731" cy="264560"/>
    <xdr:sp macro="" textlink="">
      <xdr:nvSpPr>
        <xdr:cNvPr id="1730" name="TextBox 1729">
          <a:extLst>
            <a:ext uri="{FF2B5EF4-FFF2-40B4-BE49-F238E27FC236}">
              <a16:creationId xmlns:a16="http://schemas.microsoft.com/office/drawing/2014/main" id="{464A903D-3301-4A35-858D-B326DBE19936}"/>
            </a:ext>
          </a:extLst>
        </xdr:cNvPr>
        <xdr:cNvSpPr txBox="1"/>
      </xdr:nvSpPr>
      <xdr:spPr>
        <a:xfrm>
          <a:off x="4724400" y="300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10</xdr:row>
      <xdr:rowOff>0</xdr:rowOff>
    </xdr:from>
    <xdr:ext cx="184731" cy="264560"/>
    <xdr:sp macro="" textlink="">
      <xdr:nvSpPr>
        <xdr:cNvPr id="1731" name="TextBox 1730">
          <a:extLst>
            <a:ext uri="{FF2B5EF4-FFF2-40B4-BE49-F238E27FC236}">
              <a16:creationId xmlns:a16="http://schemas.microsoft.com/office/drawing/2014/main" id="{B21CC5A9-03F8-45AC-A190-A144D0C0E8D2}"/>
            </a:ext>
          </a:extLst>
        </xdr:cNvPr>
        <xdr:cNvSpPr txBox="1"/>
      </xdr:nvSpPr>
      <xdr:spPr>
        <a:xfrm>
          <a:off x="4724400" y="300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10</xdr:row>
      <xdr:rowOff>0</xdr:rowOff>
    </xdr:from>
    <xdr:ext cx="184731" cy="264560"/>
    <xdr:sp macro="" textlink="">
      <xdr:nvSpPr>
        <xdr:cNvPr id="1732" name="TextBox 1731">
          <a:extLst>
            <a:ext uri="{FF2B5EF4-FFF2-40B4-BE49-F238E27FC236}">
              <a16:creationId xmlns:a16="http://schemas.microsoft.com/office/drawing/2014/main" id="{CE5E6870-4D21-4F70-B935-4D1D78C30984}"/>
            </a:ext>
          </a:extLst>
        </xdr:cNvPr>
        <xdr:cNvSpPr txBox="1"/>
      </xdr:nvSpPr>
      <xdr:spPr>
        <a:xfrm>
          <a:off x="4724400" y="300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10</xdr:row>
      <xdr:rowOff>0</xdr:rowOff>
    </xdr:from>
    <xdr:ext cx="184731" cy="264560"/>
    <xdr:sp macro="" textlink="">
      <xdr:nvSpPr>
        <xdr:cNvPr id="1733" name="TextBox 1732">
          <a:extLst>
            <a:ext uri="{FF2B5EF4-FFF2-40B4-BE49-F238E27FC236}">
              <a16:creationId xmlns:a16="http://schemas.microsoft.com/office/drawing/2014/main" id="{0F3B5289-892C-432E-B229-BEA2E44ED6B0}"/>
            </a:ext>
          </a:extLst>
        </xdr:cNvPr>
        <xdr:cNvSpPr txBox="1"/>
      </xdr:nvSpPr>
      <xdr:spPr>
        <a:xfrm>
          <a:off x="4724400" y="300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11</xdr:row>
      <xdr:rowOff>0</xdr:rowOff>
    </xdr:from>
    <xdr:ext cx="184731" cy="264560"/>
    <xdr:sp macro="" textlink="">
      <xdr:nvSpPr>
        <xdr:cNvPr id="1734" name="TextBox 1733">
          <a:extLst>
            <a:ext uri="{FF2B5EF4-FFF2-40B4-BE49-F238E27FC236}">
              <a16:creationId xmlns:a16="http://schemas.microsoft.com/office/drawing/2014/main" id="{20C57A3E-77A0-4C21-BABA-5C6299A23D0C}"/>
            </a:ext>
          </a:extLst>
        </xdr:cNvPr>
        <xdr:cNvSpPr txBox="1"/>
      </xdr:nvSpPr>
      <xdr:spPr>
        <a:xfrm>
          <a:off x="4724400" y="342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11</xdr:row>
      <xdr:rowOff>0</xdr:rowOff>
    </xdr:from>
    <xdr:ext cx="184731" cy="264560"/>
    <xdr:sp macro="" textlink="">
      <xdr:nvSpPr>
        <xdr:cNvPr id="1735" name="TextBox 1734">
          <a:extLst>
            <a:ext uri="{FF2B5EF4-FFF2-40B4-BE49-F238E27FC236}">
              <a16:creationId xmlns:a16="http://schemas.microsoft.com/office/drawing/2014/main" id="{DC01C089-F965-4029-B2E9-7E5F7CCC76A2}"/>
            </a:ext>
          </a:extLst>
        </xdr:cNvPr>
        <xdr:cNvSpPr txBox="1"/>
      </xdr:nvSpPr>
      <xdr:spPr>
        <a:xfrm>
          <a:off x="4724400" y="342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11</xdr:row>
      <xdr:rowOff>0</xdr:rowOff>
    </xdr:from>
    <xdr:ext cx="184731" cy="264560"/>
    <xdr:sp macro="" textlink="">
      <xdr:nvSpPr>
        <xdr:cNvPr id="1736" name="TextBox 1735">
          <a:extLst>
            <a:ext uri="{FF2B5EF4-FFF2-40B4-BE49-F238E27FC236}">
              <a16:creationId xmlns:a16="http://schemas.microsoft.com/office/drawing/2014/main" id="{F3D8ADAC-86D9-4621-982C-D3E04A730175}"/>
            </a:ext>
          </a:extLst>
        </xdr:cNvPr>
        <xdr:cNvSpPr txBox="1"/>
      </xdr:nvSpPr>
      <xdr:spPr>
        <a:xfrm>
          <a:off x="4724400" y="342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11</xdr:row>
      <xdr:rowOff>0</xdr:rowOff>
    </xdr:from>
    <xdr:ext cx="184731" cy="264560"/>
    <xdr:sp macro="" textlink="">
      <xdr:nvSpPr>
        <xdr:cNvPr id="1737" name="TextBox 1736">
          <a:extLst>
            <a:ext uri="{FF2B5EF4-FFF2-40B4-BE49-F238E27FC236}">
              <a16:creationId xmlns:a16="http://schemas.microsoft.com/office/drawing/2014/main" id="{DD68B9F4-01D0-427B-B40C-F4172BB3BB33}"/>
            </a:ext>
          </a:extLst>
        </xdr:cNvPr>
        <xdr:cNvSpPr txBox="1"/>
      </xdr:nvSpPr>
      <xdr:spPr>
        <a:xfrm>
          <a:off x="4724400" y="342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11</xdr:row>
      <xdr:rowOff>0</xdr:rowOff>
    </xdr:from>
    <xdr:ext cx="184731" cy="264560"/>
    <xdr:sp macro="" textlink="">
      <xdr:nvSpPr>
        <xdr:cNvPr id="1738" name="TextBox 1737">
          <a:extLst>
            <a:ext uri="{FF2B5EF4-FFF2-40B4-BE49-F238E27FC236}">
              <a16:creationId xmlns:a16="http://schemas.microsoft.com/office/drawing/2014/main" id="{38227C70-1F37-4A85-B217-11D398120CCA}"/>
            </a:ext>
          </a:extLst>
        </xdr:cNvPr>
        <xdr:cNvSpPr txBox="1"/>
      </xdr:nvSpPr>
      <xdr:spPr>
        <a:xfrm>
          <a:off x="4724400" y="342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11</xdr:row>
      <xdr:rowOff>0</xdr:rowOff>
    </xdr:from>
    <xdr:ext cx="184731" cy="264560"/>
    <xdr:sp macro="" textlink="">
      <xdr:nvSpPr>
        <xdr:cNvPr id="1739" name="TextBox 1738">
          <a:extLst>
            <a:ext uri="{FF2B5EF4-FFF2-40B4-BE49-F238E27FC236}">
              <a16:creationId xmlns:a16="http://schemas.microsoft.com/office/drawing/2014/main" id="{F2E65D0B-1451-46EB-84B6-61E14EA63DF7}"/>
            </a:ext>
          </a:extLst>
        </xdr:cNvPr>
        <xdr:cNvSpPr txBox="1"/>
      </xdr:nvSpPr>
      <xdr:spPr>
        <a:xfrm>
          <a:off x="4724400" y="342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184731" cy="264560"/>
    <xdr:sp macro="" textlink="">
      <xdr:nvSpPr>
        <xdr:cNvPr id="1740" name="TextBox 1739">
          <a:extLst>
            <a:ext uri="{FF2B5EF4-FFF2-40B4-BE49-F238E27FC236}">
              <a16:creationId xmlns:a16="http://schemas.microsoft.com/office/drawing/2014/main" id="{E2F3BE12-510C-4017-89A2-6272C1601419}"/>
            </a:ext>
          </a:extLst>
        </xdr:cNvPr>
        <xdr:cNvSpPr txBox="1"/>
      </xdr:nvSpPr>
      <xdr:spPr>
        <a:xfrm>
          <a:off x="4724400" y="385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184731" cy="264560"/>
    <xdr:sp macro="" textlink="">
      <xdr:nvSpPr>
        <xdr:cNvPr id="1741" name="TextBox 1740">
          <a:extLst>
            <a:ext uri="{FF2B5EF4-FFF2-40B4-BE49-F238E27FC236}">
              <a16:creationId xmlns:a16="http://schemas.microsoft.com/office/drawing/2014/main" id="{A968D6D7-0407-4E12-91E5-0D06527D4FAE}"/>
            </a:ext>
          </a:extLst>
        </xdr:cNvPr>
        <xdr:cNvSpPr txBox="1"/>
      </xdr:nvSpPr>
      <xdr:spPr>
        <a:xfrm>
          <a:off x="4724400" y="385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184731" cy="264560"/>
    <xdr:sp macro="" textlink="">
      <xdr:nvSpPr>
        <xdr:cNvPr id="1742" name="TextBox 1741">
          <a:extLst>
            <a:ext uri="{FF2B5EF4-FFF2-40B4-BE49-F238E27FC236}">
              <a16:creationId xmlns:a16="http://schemas.microsoft.com/office/drawing/2014/main" id="{A53203F8-481F-42D0-B977-B478FDC53AAC}"/>
            </a:ext>
          </a:extLst>
        </xdr:cNvPr>
        <xdr:cNvSpPr txBox="1"/>
      </xdr:nvSpPr>
      <xdr:spPr>
        <a:xfrm>
          <a:off x="4724400" y="385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184731" cy="264560"/>
    <xdr:sp macro="" textlink="">
      <xdr:nvSpPr>
        <xdr:cNvPr id="1743" name="TextBox 1742">
          <a:extLst>
            <a:ext uri="{FF2B5EF4-FFF2-40B4-BE49-F238E27FC236}">
              <a16:creationId xmlns:a16="http://schemas.microsoft.com/office/drawing/2014/main" id="{3A07280F-B038-4F75-B4EA-BE3AE32C04E0}"/>
            </a:ext>
          </a:extLst>
        </xdr:cNvPr>
        <xdr:cNvSpPr txBox="1"/>
      </xdr:nvSpPr>
      <xdr:spPr>
        <a:xfrm>
          <a:off x="4724400" y="385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184731" cy="264560"/>
    <xdr:sp macro="" textlink="">
      <xdr:nvSpPr>
        <xdr:cNvPr id="1744" name="TextBox 1743">
          <a:extLst>
            <a:ext uri="{FF2B5EF4-FFF2-40B4-BE49-F238E27FC236}">
              <a16:creationId xmlns:a16="http://schemas.microsoft.com/office/drawing/2014/main" id="{711E2DA9-E40B-4A9E-9AD1-630328D35C6D}"/>
            </a:ext>
          </a:extLst>
        </xdr:cNvPr>
        <xdr:cNvSpPr txBox="1"/>
      </xdr:nvSpPr>
      <xdr:spPr>
        <a:xfrm>
          <a:off x="4724400" y="385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12</xdr:row>
      <xdr:rowOff>0</xdr:rowOff>
    </xdr:from>
    <xdr:ext cx="184731" cy="264560"/>
    <xdr:sp macro="" textlink="">
      <xdr:nvSpPr>
        <xdr:cNvPr id="1745" name="TextBox 1744">
          <a:extLst>
            <a:ext uri="{FF2B5EF4-FFF2-40B4-BE49-F238E27FC236}">
              <a16:creationId xmlns:a16="http://schemas.microsoft.com/office/drawing/2014/main" id="{538F32D7-CDC2-46D7-8063-B4A74EFE0BE8}"/>
            </a:ext>
          </a:extLst>
        </xdr:cNvPr>
        <xdr:cNvSpPr txBox="1"/>
      </xdr:nvSpPr>
      <xdr:spPr>
        <a:xfrm>
          <a:off x="4724400" y="385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184731" cy="264560"/>
    <xdr:sp macro="" textlink="">
      <xdr:nvSpPr>
        <xdr:cNvPr id="1746" name="TextBox 1745">
          <a:extLst>
            <a:ext uri="{FF2B5EF4-FFF2-40B4-BE49-F238E27FC236}">
              <a16:creationId xmlns:a16="http://schemas.microsoft.com/office/drawing/2014/main" id="{C98173AD-4578-4972-AFE7-9BA25FA3D36C}"/>
            </a:ext>
          </a:extLst>
        </xdr:cNvPr>
        <xdr:cNvSpPr txBox="1"/>
      </xdr:nvSpPr>
      <xdr:spPr>
        <a:xfrm>
          <a:off x="4724400" y="428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184731" cy="264560"/>
    <xdr:sp macro="" textlink="">
      <xdr:nvSpPr>
        <xdr:cNvPr id="1747" name="TextBox 1746">
          <a:extLst>
            <a:ext uri="{FF2B5EF4-FFF2-40B4-BE49-F238E27FC236}">
              <a16:creationId xmlns:a16="http://schemas.microsoft.com/office/drawing/2014/main" id="{BFECEEAD-CB3B-4CC0-95A0-E5917D149DF5}"/>
            </a:ext>
          </a:extLst>
        </xdr:cNvPr>
        <xdr:cNvSpPr txBox="1"/>
      </xdr:nvSpPr>
      <xdr:spPr>
        <a:xfrm>
          <a:off x="4724400" y="428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184731" cy="264560"/>
    <xdr:sp macro="" textlink="">
      <xdr:nvSpPr>
        <xdr:cNvPr id="1748" name="TextBox 1747">
          <a:extLst>
            <a:ext uri="{FF2B5EF4-FFF2-40B4-BE49-F238E27FC236}">
              <a16:creationId xmlns:a16="http://schemas.microsoft.com/office/drawing/2014/main" id="{826288FA-78FF-46D8-BF99-DA7206DF1596}"/>
            </a:ext>
          </a:extLst>
        </xdr:cNvPr>
        <xdr:cNvSpPr txBox="1"/>
      </xdr:nvSpPr>
      <xdr:spPr>
        <a:xfrm>
          <a:off x="4724400" y="428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184731" cy="264560"/>
    <xdr:sp macro="" textlink="">
      <xdr:nvSpPr>
        <xdr:cNvPr id="1749" name="TextBox 1748">
          <a:extLst>
            <a:ext uri="{FF2B5EF4-FFF2-40B4-BE49-F238E27FC236}">
              <a16:creationId xmlns:a16="http://schemas.microsoft.com/office/drawing/2014/main" id="{52AF15AA-8536-4649-B0B5-0C6224109F84}"/>
            </a:ext>
          </a:extLst>
        </xdr:cNvPr>
        <xdr:cNvSpPr txBox="1"/>
      </xdr:nvSpPr>
      <xdr:spPr>
        <a:xfrm>
          <a:off x="4724400" y="428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184731" cy="264560"/>
    <xdr:sp macro="" textlink="">
      <xdr:nvSpPr>
        <xdr:cNvPr id="1750" name="TextBox 1749">
          <a:extLst>
            <a:ext uri="{FF2B5EF4-FFF2-40B4-BE49-F238E27FC236}">
              <a16:creationId xmlns:a16="http://schemas.microsoft.com/office/drawing/2014/main" id="{FCA1AB94-4F32-4413-A434-FCED956DACEC}"/>
            </a:ext>
          </a:extLst>
        </xdr:cNvPr>
        <xdr:cNvSpPr txBox="1"/>
      </xdr:nvSpPr>
      <xdr:spPr>
        <a:xfrm>
          <a:off x="4724400" y="428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184731" cy="264560"/>
    <xdr:sp macro="" textlink="">
      <xdr:nvSpPr>
        <xdr:cNvPr id="1751" name="TextBox 1750">
          <a:extLst>
            <a:ext uri="{FF2B5EF4-FFF2-40B4-BE49-F238E27FC236}">
              <a16:creationId xmlns:a16="http://schemas.microsoft.com/office/drawing/2014/main" id="{8428A53A-6ACB-4830-8D94-C9EC9C50257C}"/>
            </a:ext>
          </a:extLst>
        </xdr:cNvPr>
        <xdr:cNvSpPr txBox="1"/>
      </xdr:nvSpPr>
      <xdr:spPr>
        <a:xfrm>
          <a:off x="4724400" y="428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dori\c\SE0-DWG\&#52404;&#50977;\XLS\ALL-XLS\ULSAN\PRICE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SE0-DWG\&#52404;&#50977;\XLS\ALL-XLS\ULSAN\PRICE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900;&#50864;&#54788;\C\project\&#44417;&#49888;&#44368;\&#49688;&#47049;\GOOMI\DOHWA03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57;&#52632;&#51228;\0000&#52572;&#51333;&#46020;&#47732;\job\12&#44305;&#51452;&#49888;&#52285;&#51648;&#44396;\&#49892;&#49884;&#49444;&#44228;\&#50724;&#49688;&#44277;\&#49688;&#47049;&#49328;&#52636;\&#50864;&#49688;&#49688;&#47049;\&#53664;&#44277;(1&#44277;&#44396;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us\d\hb\&#49340;&#49328;1&#51648;&#44396;(&#49892;&#49884;)\&#51452;&#44277;&#49688;&#47049;\&#51068;&#50948;&#45824;&#44032;9803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884;&#48276;\C\XECELL\&#49548;&#50577;2-P5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EXDAT\&#45824;&#44396;&#54252;&#54637;\PCBEAM\PIER\&#48317;&#44228;&#52380;~1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69;&#48393;&#51652;\2000&#45380;&#51088;&#47308;&#48169;\&#47928;&#49436;&#50577;&#49885;\&#54252;&#52380;&#51032;&#47308;&#50896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884;&#48276;\C\KHJ\XLS\RC&#49836;&#46972;&#48652;\&#54620;&#44221;\&#51473;&#49328;&#44368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688;&#44600;\&#50689;&#50629;\1&#54532;&#47196;&#51229;&#53944;\20050617&#50896;&#44305;\Documents%20and%20Settings\blackman\&#48148;&#53461;%20&#54868;&#47732;\&#49436;&#52488;&#48320;&#44221;&#45236;&#50669;&#49436;(&#44228;&#50557;&#45236;&#50669;)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DATA\&#49688;&#47049;&#49328;&#52636;\&#44368;&#45824;&#53664;&#44277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50864;\C\Office\&#48149;&#44592;&#49324;%20&#51089;&#50629;&#50857;\DATA\MR-BAB\&#50641;&#49472;DATA\3.&#48176;&#49688;&#44277;\&#48149;&#44592;&#49324;-&#47732;&#48317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48260;\&#51089;&#50629;&#51473;\EXCEL\MONEY\YES22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688;&#44600;\&#50689;&#50629;\1&#54532;&#47196;&#51229;&#53944;\20050617&#50896;&#44305;\&#50629;&#47924;&#48372;&#51312;\&#49444;&#44228;,&#45236;&#50669;\&#44277;&#53685;\2003IWEEL(&#49345;&#48152;&#44592;)-1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57;&#52632;&#51228;\0000&#52572;&#51333;&#46020;&#47732;\My%20Documents\&#44592;&#53440;\projct\ANSAN\EXL\GONG181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28;&#47548;2\d\&#47560;&#51012;&#47560;&#45817;\1.&#50725;&#49688;&#46041;\&#45236;&#50669;\&#51312;&#44221;\&#50725;&#49688;&#46041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1\&#54532;&#47196;&#51229;&#53944;2004\&#47560;&#51012;&#47560;&#45817;\1.&#50725;&#49688;&#46041;\&#45236;&#50669;\&#51312;&#44221;\&#50725;&#49688;&#46041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1998\&#51648;&#50669;&#49444;&#44228;\&#49688;&#50896;&#51312;&#50896;1_2BL(97&#54217;&#47732;_cd_sp)\&#49688;&#50896;&#51312;&#50896;\&#44228;&#49328;&#49436;\&#50724;&#49328;&#50868;&#50516;\DATA\ELEC2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0;&#54868;\C\&#51089;&#50629;\xls\&#44053;&#48513;%20&#44032;&#47196;\&#53945;&#49353;&#51080;&#45716;%20&#45433;&#54868;&#44144;&#47532;%20&#51312;&#49457;&#44277;&#49324;(2&#50900;%2010&#51068;)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884;&#48276;\C\TEST\&#51473;&#49328;&#44368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77;&#54984;&#48124;\7&#44060;&#51648;&#44396;&#49688;&#47049;\1999\GUNIL&#45824;&#44396;\PROJECT\QUANT\gasul\JB-A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57;&#52632;&#51228;\0000&#52572;&#51333;&#46020;&#47732;\My%20Documents\&#44592;&#53440;\projct\ANSAN\EXL\gongsu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28;&#47548;2\d\exceldata\LJK-LAST\ILWIDAGA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1\&#54532;&#47196;&#51229;&#53944;2004\exceldata\LJK-LAST\ILWIDAGA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999&#45380;\&#50696;&#49328;-&#45236;&#50669;&#49436;\&#50696;&#49328;&#44288;&#47144;&#49436;&#47448;\99-04-19-&#49436;&#50872;&#45824;&#44288;&#47144;\99-04-19-&#49436;&#50872;&#45824;&#44288;&#47144;(&#49688;&#51221;&#51473;)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999&#45380;\&#50696;&#49328;-&#45236;&#50669;&#49436;\&#50696;&#49328;&#44288;&#47144;&#49436;&#47448;\99-05-&#49436;&#50872;&#45824;&#45236;&#50669;&#49436;\&#52572;&#51333;&#54028;&#51068;\1.&#47609;&#50516;&#44144;&#44288;&#47144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884;&#48276;\C\My%20Documents\EXCEL\&#44396;&#51312;\RAHMEN\&#54028;&#51060;&#54805;~1\&#46041;&#47932;&#51060;~1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IVIL\EXCLE\DAT\&#44256;&#50577;&#44288;&#51116;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473;&#49328;&#44368;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689;\D\&#50900;&#49457;&#54861;&#48372;&#44288;\&#51088;&#47308;\&#45208;&#49328;&#51312;&#44221;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72;&#50885;\&#44608;&#54872;&#50885;&#50629;&#47924;&#45936;\&#50629;&#47924;&#49892;\&#49444;&#44228;&#50689;&#50629;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7;&#51008;&#55148;\&#49437;&#51008;&#55148;&#51032;%20d\02%20PROJECT\&#44277;&#49324;&#51652;&#54665;\&#49884;&#55141;1&#44396;&#50669;\C.I.S\&#50696;&#49328;\&#50696;&#49328;&#52572;&#51333;\EXCEL\&#45236;&#50669;&#49436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5148;&#51456;\&#44148;&#49444;&#44368;&#53685;&#48512;&#50516;\Office\&#48149;&#44592;&#49324;%20&#51089;&#50629;&#50857;\DATA\MR-BAB\&#50641;&#49472;DATA\2.&#53664;&#44277;\&#48149;&#44592;&#49324;-&#45800;&#50948;&#49688;&#47049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884;&#48276;\C\KHJ\XLS\DATA\&#51473;&#49328;&#44368;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nk000\work2\&#44148;&#52629;\&#44148;&#51221;&#44148;&#52629;\&#50689;&#51452;&#44221;&#47452;&#54984;&#47144;&#50896;\&#49688;&#47049;\Excel\EXCEL\SUCK\HANBIT\3-2\3-2PS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51116;&#47564;\&#47196;&#52972;%20&#46356;&#49828;&#53356;%20(e)\zrDAE97\97kdRoad2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&#50724;&#51648;&#50689;\&#50724;&#51648;&#50689;\&#51089;&#50629;&#49892;\2,3&#50900;\&#48268;&#48120;&#52380;&#54945;&#45800;&#44368;&#47049;&#44277;&#49324;\&#49688;&#47049;\TEST\&#51473;&#49328;&#44368;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TEST\&#51473;&#49328;&#44368;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&#50724;&#51648;&#50689;\TEST\&#51473;&#49328;&#44368;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D\KHJ\XLS\DATA\&#51473;&#49328;&#44368;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&#50724;&#51648;&#50689;\XECELL\EXCEL\&#44396;&#51312;\RAHMEN\hankyoung\&#54028;&#51060;&#54805;~1\&#46041;&#47932;&#51060;~1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28;&#47548;2\d\exceldata\LJK-SI\4GONGGU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1\&#54532;&#47196;&#51229;&#53944;2004\exceldata\LJK-SI\4GONGGU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&#50724;&#51648;&#50689;\KHJ\XLS\DATA\&#51473;&#49328;&#44368;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&#50724;&#51648;&#50689;\&#50724;&#51648;&#50689;\&#51089;&#50629;&#49892;\2,3&#50900;\&#50696;&#51204;2&#44368;\&#52572;&#51333;&#49688;&#47049;\&#54620;&#44397;\&#51473;&#49328;&#44368;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&#50724;&#51648;&#50689;\XECELL\&#49548;&#50577;2-P5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and03\&#49688;&#54665;project\&#48372;&#46972;&#47588;&#51228;23&#45800;&#44228;\&#45236;&#50669;&#49436;\&#48372;&#46972;&#47588;&#49885;&#51116;2(1201&#52572;&#51333;)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28;&#47548;2\d\exceldata\LJK-EX~1\&#54644;&#44400;5APT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1\&#54532;&#47196;&#51229;&#53944;2004\exceldata\LJK-EX~1\&#54644;&#44400;5APT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28;&#47548;2\d\exceldata\LJK-LAST\&#49688;&#47785;&#45936;&#51060;&#53440;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1\&#54532;&#47196;&#51229;&#53944;2004\exceldata\LJK-LAST\&#49688;&#47785;&#45936;&#51060;&#53440;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MSOffice\Excel\&#49444;&#44228;&#49436;\&#49688;&#47785;&#51068;&#50948;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28;&#47548;2\d\LJK-SI\1&#44277;&#44396;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1\&#54532;&#47196;&#51229;&#53944;2004\LJK-SI\1&#44277;&#44396;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28;&#47548;2\d\LJK-EX~1\&#48152;&#50900;&#51312;&#44221;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1\&#54532;&#47196;&#51229;&#53944;2004\LJK-EX~1\&#48152;&#50900;&#51312;&#44221;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NEXTDATACENTER\EnextWorks\KIM\ILWIDAGA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48260;\&#51089;&#50629;&#51473;\KIM\ILWIDAGA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28;&#47548;2\d\exceldata\LJK-EX\&#53664;&#47785;&#51068;&#50948;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1\&#54532;&#47196;&#51229;&#53944;2004\exceldata\LJK-EX\&#53664;&#47785;&#51068;&#50948;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28;&#47548;2\d\exceldata\LJK-LAST\BANG-A\&#48169;&#50500;&#47672;&#47532;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452;&#55148;\DATA\&#45236;&#50669;&#51089;&#50629;\&#51221;&#51088;&#51648;&#44396;\&#45236;&#50669;&#49436;\&#51221;&#51088;&#51648;&#44396;\&#45236;&#50669;(~2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28;&#47548;2\d\exceldata\LJK-LAST\BYN\JUNKIDAN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28;&#47548;2\d\exceldata\LJK-LAST\TOWER\&#48169;&#50500;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1\&#54532;&#47196;&#51229;&#53944;2004\exceldata\LJK-LAST\TOWER\&#48169;&#50500;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1333;&#51068;\&#51333;&#51068;&#51060;&#51665;\111\&#44552;&#44053;\EXCEL\SUCK\HANBIT\3-2\3-2PS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NEXTDATACENTER\EnextWorks\ARCH\&#49444;&#48708;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48260;\&#51089;&#50629;&#51473;\ARCH\&#49444;&#48708;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688;&#44600;\&#50689;&#50629;\1&#54532;&#47196;&#51229;&#53944;\20050617&#50896;&#44305;\Documents%20and%20Settings\&#51221;&#44305;&#48176;\&#48148;&#53461;%20&#54868;&#47732;\2003(&#54616;&#48152;&#44592;)&#51068;&#50948;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28;&#47548;2\d\exceldata\LJK-LAST\&#45800;&#52903;&#49328;&#52636;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1\&#54532;&#47196;&#51229;&#53944;2004\exceldata\LJK-LAST\&#45800;&#52903;&#49328;&#52636;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MIA\china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nk000\work2\MIA\china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XCEL\1DATA\SUNGDAE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28;&#47548;2\d\exceldata\LJK-LAST\OBJECT\OBJECT.XLW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1\&#54532;&#47196;&#51229;&#53944;2004\exceldata\LJK-LAST\OBJECT\OBJECT.XLW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1116;&#47928;\WORK\&#48149;&#48124;&#55148;\&#50629;&#47924;&#48372;&#51312;\2001IWEEL(&#54616;&#48152;&#44592;)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31\DATA\DONGA4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dori\c\WORK\2000\&#50732;&#47548;&#54589;&#48120;&#49696;&#44288;\5&#50900;&#48320;&#44221;&#46020;&#47732;\&#52572;&#51333;&#46020;&#47732;\&#50732;&#47548;&#54589;&#48120;&#49696;&#44288;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28;&#47548;10\PROJECT%20(D)\&#51088;&#47308;&#47784;&#51020;\2001&#54532;&#47196;&#51229;&#53944;\&#50896;&#46020;&#48393;\&#52572;&#51333;&#46020;&#47732;\&#48513;&#54620;&#49328;%20&#52572;&#51333;\&#45236;&#50669;&#49436;\DATA\XLS\SK&amp;C\DONGHAE\T6-2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28;&#47548;2\d\exceldata\&#44592;&#55141;&#44396;&#44040;\&#44536;&#47353;21\&#44277;&#49324;&#48708;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372;&#46972;&#46028;&#51060;\&#46020;&#47732;\&#49444;&#44228;&#45236;&#50669;&#54532;&#47196;&#44536;&#47016;\&#44032;&#47560;&#50864;&#51648;\&#51312;&#44221;&#44277;&#49324;(&#50896;&#48376;)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KOR2\2&#52264;&#48320;&#44221;\2&#52264;1&#52264;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0896;&#49457;&#44288;\&#49444;&#44228;&#48320;&#44221;&#51088;&#47308;\&#49444;&#44228;\6&#52264;&#51204;&#52404;&#48320;&#44221;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7;&#51008;&#55148;\&#49437;&#51008;&#55148;&#51032;%20d\&#44592;&#51316;\HWACH\&#47560;&#54788;12~1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c\EXCEL\2001\&#50689;&#55141;&#50808;1&#47532;&#46020;&#47196;\&#49688;&#47049;&#49328;&#52636;&#49436;\&#50745;&#48317;&#44277;\CIVIL\EXCLE\DAT\&#44256;&#50577;&#44288;&#51116;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28;&#47548;2\d\exceldata\EXPORT\&#54644;&#44400;2APT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1\&#54532;&#47196;&#51229;&#53944;2004\exceldata\EXPORT\&#54644;&#44400;2APT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NALMA\kko\Nalma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28;&#47548;2\d\exceldata\LJK-EX~1\&#48152;&#50900;&#51312;&#44221;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1\&#54532;&#47196;&#51229;&#53944;2004\exceldata\LJK-EX~1\&#48152;&#50900;&#51312;&#44221;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7\e\02project\&#44221;&#44592;&#44256;%20&#49328;&#52293;&#47196;%20&#51312;&#49457;\&#45236;&#50669;\&#44221;&#44592;&#44256;&#45236;&#50669;&#49436;-&#54408;&#54624;&#51613;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1\&#54532;&#47196;&#51229;&#53944;2004\&#54532;&#47196;&#51229;&#53944;2004\&#50857;&#51064;&#49884;\&#49892;&#49884;&#49444;&#44228;\&#50857;&#51064;&#45236;&#50669;&#49436;\&#46041;&#48512;&#46041;&#44032;&#47196;&#54868;&#45800;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28;&#47548;2\d\exceldata\LJK-LAST\&#49885;&#51116;&#51064;&#48512;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688;&#44600;\&#50689;&#50629;\1&#54532;&#47196;&#51229;&#53944;\20050617&#50896;&#44305;\&#48149;&#48124;&#55148;\HSTOTAL\PARK-MIN\2000\&#44400;&#54252;&#49884;&#52397;\&#45236;&#50669;&#49436;&#48143;%20&#47928;&#49436;\&#51068;&#50948;&#45824;&#44032;2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1\&#54532;&#47196;&#51229;&#53944;2004\exceldata\LJK-LAST\&#49885;&#51116;&#51064;&#48512;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28;&#47548;2\d\exceldata\LJK-LAST\TOWER\&#44592;&#45392;&#53457;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1\&#54532;&#47196;&#51229;&#53944;2004\exceldata\LJK-LAST\TOWER\&#44592;&#45392;&#53457;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28;&#47548;2\d\exceldata\LJK-LAST\4CHA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1\&#54532;&#47196;&#51229;&#53944;2004\exceldata\LJK-LAST\4CHA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1333;&#51068;\&#51333;&#51068;&#51060;&#51665;\111\&#49688;&#47049;date\Excel-DATA\EXCEL\SUCK\HANBIT\3-2\3-2PS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49;&#51088;&#50896;1\C\Gwandong\&#44277;&#49324;&#50629;&#47924;\&#49892;&#54665;&#51088;&#47308;\&#49688;&#47785;&#45800;&#44032;&#49328;&#52636;(&#45824;&#51648;&#44060;&#48156;)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28;&#47548;2\d\exceldata\LJK-LAST\1GONGGU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1\&#54532;&#47196;&#51229;&#53944;2004\exceldata\LJK-LAST\1GONGGU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44032;&#46360;\C\EL&#52968;&#49444;&#54021;\PROJECT\&#50977;&#44400;&#48376;&#48512;\&#45236;&#50669;&#52572;&#51333;\&#44288;&#49324;\&#45236;&#50669;&#49436;(&#44288;&#49324;)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1333;&#51068;\&#51333;&#51068;&#51060;&#51665;\&#44148;&#52629;\&#44148;&#51221;&#44148;&#52629;\&#50689;&#51452;&#44221;&#47452;&#54984;&#47144;&#50896;\&#49688;&#47049;\Excel\EXCEL\SUCK\HANBIT\3-2\3-2PS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1333;&#51068;\&#51333;&#51068;&#51060;&#51665;\EXCEL\SUCK\HANBIT\3-2\3-2PS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47749;&#54984;\D\31\DATA\DONGA4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28;&#47548;2\d\exceldata\LJK-SI\&#51652;&#51077;&#46020;&#47196;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1\&#54532;&#47196;&#51229;&#53944;2004\exceldata\LJK-SI\&#51652;&#51077;&#46020;&#47196;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68;&#44508;\C\&#51204;&#44592;&#45236;&#50669;&#49436;\2000&#45380;\&#49457;&#49688;&#50808;3&#44397;\&#51204;&#44592;&#45236;&#50669;&#49436;\(&#50577;&#49885;)&#45236;&#50669;&#49436;,%20&#46041;&#50896;&#51064;&#47141;,%20&#51088;&#51116;&#45800;&#44032;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7;&#51008;&#55148;\&#49437;&#51008;&#55148;&#51032;%20d\BANDAL\EXCEL\RAHMEN\RAHMEN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1\&#54532;&#47196;&#51229;&#53944;2004\exceldata\LJK-LAST\BANG-A\&#48169;&#50500;&#47672;&#47532;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372;&#46972;&#46028;&#51060;\&#46020;&#47732;\&#50896;&#49457;&#44288;\&#44305;&#50669;&#49345;&#49688;&#46020;\&#50896;&#49457;&#44288;\&#52628;&#44032;&#44277;&#49324;&#49328;&#52636;\My%20Documents\&#49444;&#44228;\&#51204;&#52404;6&#52264;&#48320;&#44221;\6&#52264;&#51204;&#52404;&#48320;&#44221;-&#44592;&#44228;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688;&#44600;\&#50689;&#50629;\Documents%20and%20Settings\&#51060;&#49437;&#49688;\&#48148;&#53461;%20&#54868;&#47732;\(&#49328;&#51116;)%20&#48393;&#48169;&#46041;343-15%20&#44540;&#49373;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7;&#51008;&#55148;\&#49437;&#51008;&#55148;&#51032;%20d\project\&#44053;&#44397;(&#44396;)\&#44396;&#51312;&#47932;~1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51116;&#47564;\&#47196;&#52972;%20&#46356;&#49828;&#53356;%20(e)\zr97\water\97rc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c\EXCEL\2001\&#50689;&#55141;&#50808;1&#47532;&#46020;&#47196;\&#49688;&#47049;&#49328;&#52636;&#49436;\&#52264;&#49440;&#46020;&#49353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금액내역서"/>
      <sheetName val="DATA"/>
      <sheetName val="현장관리비 산출내역"/>
      <sheetName val="총괄"/>
      <sheetName val="을"/>
      <sheetName val="GI-LIST"/>
      <sheetName val="일위대가목차"/>
    </sheetNames>
    <sheetDataSet>
      <sheetData sheetId="0" refreshError="1">
        <row r="4">
          <cell r="D4" t="str">
            <v>대</v>
          </cell>
        </row>
        <row r="5">
          <cell r="D5" t="str">
            <v>대</v>
          </cell>
        </row>
        <row r="7">
          <cell r="D7" t="str">
            <v>대</v>
          </cell>
        </row>
        <row r="8">
          <cell r="D8" t="str">
            <v>대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금액내역서"/>
    </sheetNames>
    <sheetDataSet>
      <sheetData sheetId="0" refreshError="1">
        <row r="4">
          <cell r="D4" t="str">
            <v>대</v>
          </cell>
        </row>
        <row r="5">
          <cell r="D5" t="str">
            <v>대</v>
          </cell>
        </row>
        <row r="7">
          <cell r="D7" t="str">
            <v>대</v>
          </cell>
        </row>
        <row r="8">
          <cell r="D8" t="str">
            <v>대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 (2)"/>
      <sheetName val="Sheet1"/>
      <sheetName val="Sheet2"/>
      <sheetName val="Sheet3"/>
      <sheetName val="Sheet1 (3)"/>
      <sheetName val="Sheet2 (3)"/>
      <sheetName val="Sheet3 (3)"/>
      <sheetName val="ITEM"/>
      <sheetName val="설계조건"/>
      <sheetName val="날개벽(TYPE3)"/>
      <sheetName val="ABUT수량-A1"/>
      <sheetName val="Sheet1_(2)2"/>
      <sheetName val="Sheet1_(3)2"/>
      <sheetName val="Sheet2_(3)2"/>
      <sheetName val="Sheet3_(3)2"/>
      <sheetName val="Sheet1_(2)"/>
      <sheetName val="Sheet1_(3)"/>
      <sheetName val="Sheet2_(3)"/>
      <sheetName val="Sheet3_(3)"/>
      <sheetName val="Sheet1_(2)1"/>
      <sheetName val="Sheet1_(3)1"/>
      <sheetName val="Sheet2_(3)1"/>
      <sheetName val="Sheet3_(3)1"/>
      <sheetName val="Sheet1_(2)3"/>
      <sheetName val="Sheet1_(3)3"/>
      <sheetName val="Sheet2_(3)3"/>
      <sheetName val="Sheet3_(3)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집계"/>
      <sheetName val="관로집계"/>
      <sheetName val="대로근거"/>
      <sheetName val="대로토공"/>
      <sheetName val="중로근거"/>
      <sheetName val="중로토공"/>
      <sheetName val="소로근거"/>
      <sheetName val="소로토공"/>
      <sheetName val="비포장근거"/>
      <sheetName val="비포장토공"/>
      <sheetName val="연결관수량"/>
      <sheetName val="우수받이수량"/>
      <sheetName val="집수정수량"/>
      <sheetName val="집수정단위"/>
      <sheetName val="U형측구수량"/>
      <sheetName val="U형측구단위"/>
      <sheetName val="산마루측구수량"/>
      <sheetName val="산마루측구단위"/>
      <sheetName val="도수로수량"/>
      <sheetName val="도수로단위"/>
      <sheetName val="횡단배수구수량"/>
      <sheetName val="횡단배수구단위"/>
      <sheetName val="가도공"/>
      <sheetName val="기초일위"/>
      <sheetName val="시설일위"/>
      <sheetName val="조명일위"/>
      <sheetName val="조명시설"/>
      <sheetName val="2000년1차"/>
      <sheetName val="소일위대가코드표"/>
      <sheetName val="말뚝지지력산정"/>
      <sheetName val="단위중량"/>
      <sheetName val="토공"/>
      <sheetName val="실행철강하도"/>
    </sheetNames>
    <sheetDataSet>
      <sheetData sheetId="0" refreshError="1"/>
      <sheetData sheetId="1" refreshError="1"/>
      <sheetData sheetId="2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변화치수"/>
    </sheetNames>
    <sheetDataSet>
      <sheetData sheetId="0"/>
      <sheetData sheetId="1"/>
      <sheetData sheetId="2"/>
      <sheetData sheetId="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각계산"/>
      <sheetName val="CAPBEAM 단면계산"/>
      <sheetName val="교좌면설계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ABUT수량-A1"/>
      <sheetName val="입출재고현황 (2)"/>
      <sheetName val="CAPBEAM_단면계산4"/>
      <sheetName val="입출재고현황_(2)4"/>
      <sheetName val="CAPBEAM_단면계산"/>
      <sheetName val="입출재고현황_(2)"/>
      <sheetName val="CAPBEAM_단면계산1"/>
      <sheetName val="입출재고현황_(2)1"/>
      <sheetName val="CAPBEAM_단면계산2"/>
      <sheetName val="입출재고현황_(2)2"/>
      <sheetName val="CAPBEAM_단면계산3"/>
      <sheetName val="입출재고현황_(2)3"/>
      <sheetName val="상부집계표"/>
    </sheetNames>
    <sheetDataSet>
      <sheetData sheetId="0" refreshError="1">
        <row r="86">
          <cell r="K86">
            <v>162.30099999999999</v>
          </cell>
        </row>
        <row r="98">
          <cell r="K98">
            <v>42.49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각계산"/>
      <sheetName val="원형1호맨홀토공수량"/>
      <sheetName val="구조물철거타공정이월"/>
      <sheetName val="DATA"/>
      <sheetName val="공사비"/>
      <sheetName val="ABUT수량-A1"/>
      <sheetName val="원내역"/>
      <sheetName val="3.하중산정4.지지력"/>
      <sheetName val="예정(3)"/>
      <sheetName val="9GNG운반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자재단가비교표1월"/>
      <sheetName val="표지 (2)"/>
      <sheetName val="표지 (3)"/>
      <sheetName val="총원가"/>
      <sheetName val="사급자재"/>
      <sheetName val="사급자재 (2)"/>
      <sheetName val="총괄표"/>
      <sheetName val="동원합계"/>
      <sheetName val="동원소계"/>
      <sheetName val="갑지(공사)"/>
      <sheetName val="갑지(지입자재)"/>
      <sheetName val="내A1"/>
      <sheetName val="내A2"/>
      <sheetName val="내A3"/>
      <sheetName val="내B1"/>
      <sheetName val="내B2"/>
      <sheetName val="내B3"/>
      <sheetName val="내B4"/>
      <sheetName val="내C1"/>
      <sheetName val="내C2"/>
      <sheetName val="내D1"/>
      <sheetName val="내D2"/>
      <sheetName val="내E1"/>
      <sheetName val="내E2"/>
      <sheetName val="내E3"/>
      <sheetName val="내F1"/>
      <sheetName val="내F2"/>
      <sheetName val="내G1"/>
      <sheetName val="내G2"/>
      <sheetName val="내H1"/>
      <sheetName val="내H2"/>
      <sheetName val="내I1"/>
      <sheetName val="내I2"/>
      <sheetName val="내J1"/>
      <sheetName val="내K1"/>
      <sheetName val="내K2"/>
      <sheetName val="내K3"/>
      <sheetName val="내K4"/>
      <sheetName val="내K5"/>
      <sheetName val="내K6"/>
      <sheetName val="내K7"/>
      <sheetName val="내L1"/>
      <sheetName val="자재단가비교표"/>
      <sheetName val="내M1"/>
      <sheetName val="내M2"/>
      <sheetName val="내M3"/>
      <sheetName val="내N1"/>
      <sheetName val="내N2"/>
      <sheetName val="내O1"/>
      <sheetName val="내P1"/>
      <sheetName val="내a-1"/>
      <sheetName val="내a-2"/>
      <sheetName val="내b-1"/>
      <sheetName val="내c-1"/>
      <sheetName val="A"/>
      <sheetName val="노A1"/>
      <sheetName val="노A2"/>
      <sheetName val="노A3"/>
      <sheetName val="B"/>
      <sheetName val="노B1"/>
      <sheetName val="노B2"/>
      <sheetName val="노B3"/>
      <sheetName val="노B4"/>
      <sheetName val="C"/>
      <sheetName val="노C1"/>
      <sheetName val="노C2"/>
      <sheetName val="D"/>
      <sheetName val="노D1"/>
      <sheetName val="노D2"/>
      <sheetName val="E"/>
      <sheetName val="노E1"/>
      <sheetName val="노E2"/>
      <sheetName val="노E3"/>
      <sheetName val="F"/>
      <sheetName val="노F1"/>
      <sheetName val="노F2"/>
      <sheetName val="G"/>
      <sheetName val="노G1"/>
      <sheetName val="노G2"/>
      <sheetName val="H"/>
      <sheetName val="노H1"/>
      <sheetName val="노H2"/>
      <sheetName val="I"/>
      <sheetName val="노I1"/>
      <sheetName val="노I2"/>
      <sheetName val="J"/>
      <sheetName val="노J1"/>
      <sheetName val="K"/>
      <sheetName val="노K1"/>
      <sheetName val="노K2"/>
      <sheetName val="노K3"/>
      <sheetName val="노K4"/>
      <sheetName val="노K5"/>
      <sheetName val="노K6"/>
      <sheetName val="노K7"/>
      <sheetName val="L"/>
      <sheetName val="노L1"/>
      <sheetName val="M"/>
      <sheetName val="노M1"/>
      <sheetName val="노M2"/>
      <sheetName val="노M3"/>
      <sheetName val="N"/>
      <sheetName val="노N1"/>
      <sheetName val="노N2"/>
      <sheetName val="O"/>
      <sheetName val="노O1"/>
      <sheetName val="P"/>
      <sheetName val="노P1"/>
      <sheetName val="노a"/>
      <sheetName val="노a-1"/>
      <sheetName val="노a-2"/>
      <sheetName val="노b"/>
      <sheetName val="노b-1"/>
      <sheetName val="노c"/>
      <sheetName val="노c-1"/>
      <sheetName val="인력운반비"/>
      <sheetName val="크레인사용"/>
      <sheetName val="크레인사용 (2)"/>
      <sheetName val="갑지(시공도가)"/>
      <sheetName val="내K8"/>
      <sheetName val="노K8"/>
      <sheetName val="SP-B1"/>
      <sheetName val="SP-11"/>
      <sheetName val="SP-12"/>
      <sheetName val="SP-13"/>
      <sheetName val="SP-21"/>
      <sheetName val="SP-22"/>
      <sheetName val="SP-23"/>
      <sheetName val="SP-31"/>
      <sheetName val="SP-32"/>
      <sheetName val="SP-33"/>
      <sheetName val="SP-B1-B"/>
      <sheetName val="SP-21-B"/>
      <sheetName val="TR-1"/>
      <sheetName val="TR-2"/>
      <sheetName val="원가계산서"/>
      <sheetName val="전기공사 총괄표"/>
      <sheetName val="전력간선"/>
      <sheetName val="본관동"/>
      <sheetName val="자동제어 배관배선"/>
      <sheetName val="CABLE TRAY"/>
      <sheetName val="노출배관지지"/>
      <sheetName val="건축"/>
      <sheetName val="관급자재 총괄표"/>
      <sheetName val="온풍기"/>
      <sheetName val="온수기"/>
      <sheetName val="자동제어"/>
      <sheetName val="수·배전반"/>
      <sheetName val="공량-전력간선"/>
      <sheetName val="공량-본관동"/>
      <sheetName val="공량-CABLE TRAY"/>
      <sheetName val="단위가격 총괄표"/>
      <sheetName val="인력터파기"/>
      <sheetName val="인력되메우기"/>
      <sheetName val="인력잔토처리"/>
      <sheetName val="콘크리트타설(무근)"/>
      <sheetName val="합판거푸집"/>
      <sheetName val="FENCE"/>
      <sheetName val="행가-22C"/>
      <sheetName val="행가-42C"/>
      <sheetName val="행가-54C"/>
      <sheetName val="행가-104C"/>
      <sheetName val="행가-W100"/>
      <sheetName val="행가-W150"/>
      <sheetName val="행가-W200"/>
      <sheetName val="행가-W300"/>
      <sheetName val="행가-W400"/>
      <sheetName val="행가-W500"/>
      <sheetName val="행가-W600"/>
      <sheetName val="행가-W800"/>
      <sheetName val="행가-W900"/>
      <sheetName val="행가-W1200"/>
      <sheetName val="행가(C.T)-W300"/>
      <sheetName val="EPS SUPPORT"/>
      <sheetName val="접지-1종"/>
      <sheetName val="접지-2종"/>
      <sheetName val="접지-3종"/>
      <sheetName val="접지단자함-2P"/>
      <sheetName val="갑지"/>
      <sheetName val="접지단자함-3P"/>
      <sheetName val="배관지지대 54C"/>
      <sheetName val="단가비교"/>
      <sheetName val="산출01"/>
      <sheetName val="산출02"/>
      <sheetName val="산출03"/>
      <sheetName val="산출04"/>
      <sheetName val="산출05"/>
      <sheetName val="산출06"/>
      <sheetName val="산출07"/>
      <sheetName val="1.설계조건"/>
      <sheetName val="철근단면적"/>
      <sheetName val="외주가공"/>
      <sheetName val="일위대가"/>
      <sheetName val="노임단가"/>
      <sheetName val="노임"/>
      <sheetName val="DATA"/>
      <sheetName val="CPM챠트"/>
      <sheetName val="입찰안"/>
      <sheetName val="일위대가표"/>
      <sheetName val="기본DATA"/>
      <sheetName val="Sheet2"/>
      <sheetName val="참조"/>
      <sheetName val="포천의료원"/>
      <sheetName val="Macro(전선)"/>
      <sheetName val="Sheet1"/>
      <sheetName val="DIAPHRAGM"/>
      <sheetName val="AV시스템"/>
      <sheetName val="수량-가로등"/>
      <sheetName val="내역"/>
      <sheetName val="자재단가"/>
      <sheetName val="산출기준(파견전산실)"/>
      <sheetName val="(C)원내역"/>
      <sheetName val="guard(mac)"/>
      <sheetName val="ABUT수량-A1"/>
      <sheetName val="내역을"/>
      <sheetName val="수량산출서"/>
      <sheetName val="9811"/>
      <sheetName val="GAEYO"/>
      <sheetName val="3련 BOX"/>
      <sheetName val="VXXXXXXX"/>
      <sheetName val="#REF"/>
      <sheetName val="tggwan(mac)"/>
      <sheetName val="노무비산출"/>
      <sheetName val="기계내역"/>
      <sheetName val="식재총괄"/>
      <sheetName val="낙찰표"/>
      <sheetName val="표지_(2)2"/>
      <sheetName val="표지_(3)2"/>
      <sheetName val="사급자재_(2)2"/>
      <sheetName val="크레인사용_(2)2"/>
      <sheetName val="전기공사_총괄표2"/>
      <sheetName val="자동제어_배관배선2"/>
      <sheetName val="CABLE_TRAY2"/>
      <sheetName val="관급자재_총괄표2"/>
      <sheetName val="공량-CABLE_TRAY2"/>
      <sheetName val="단위가격_총괄표2"/>
      <sheetName val="행가(C_T)-W3002"/>
      <sheetName val="EPS_SUPPORT2"/>
      <sheetName val="배관지지대_54C2"/>
      <sheetName val="1_설계조건2"/>
      <sheetName val="3련_BOX2"/>
      <sheetName val="표지_(2)"/>
      <sheetName val="표지_(3)"/>
      <sheetName val="사급자재_(2)"/>
      <sheetName val="크레인사용_(2)"/>
      <sheetName val="전기공사_총괄표"/>
      <sheetName val="자동제어_배관배선"/>
      <sheetName val="CABLE_TRAY"/>
      <sheetName val="관급자재_총괄표"/>
      <sheetName val="공량-CABLE_TRAY"/>
      <sheetName val="단위가격_총괄표"/>
      <sheetName val="행가(C_T)-W300"/>
      <sheetName val="EPS_SUPPORT"/>
      <sheetName val="배관지지대_54C"/>
      <sheetName val="1_설계조건"/>
      <sheetName val="3련_BOX"/>
      <sheetName val="표지_(2)1"/>
      <sheetName val="표지_(3)1"/>
      <sheetName val="사급자재_(2)1"/>
      <sheetName val="크레인사용_(2)1"/>
      <sheetName val="전기공사_총괄표1"/>
      <sheetName val="자동제어_배관배선1"/>
      <sheetName val="CABLE_TRAY1"/>
      <sheetName val="관급자재_총괄표1"/>
      <sheetName val="공량-CABLE_TRAY1"/>
      <sheetName val="단위가격_총괄표1"/>
      <sheetName val="행가(C_T)-W3001"/>
      <sheetName val="EPS_SUPPORT1"/>
      <sheetName val="배관지지대_54C1"/>
      <sheetName val="1_설계조건1"/>
      <sheetName val="3련_BOX1"/>
      <sheetName val="표지_(2)3"/>
      <sheetName val="표지_(3)3"/>
      <sheetName val="사급자재_(2)3"/>
      <sheetName val="크레인사용_(2)3"/>
      <sheetName val="전기공사_총괄표3"/>
      <sheetName val="자동제어_배관배선3"/>
      <sheetName val="CABLE_TRAY3"/>
      <sheetName val="관급자재_총괄표3"/>
      <sheetName val="공량-CABLE_TRAY3"/>
      <sheetName val="단위가격_총괄표3"/>
      <sheetName val="행가(C_T)-W3003"/>
      <sheetName val="EPS_SUPPORT3"/>
      <sheetName val="배관지지대_54C3"/>
      <sheetName val="1_설계조건3"/>
      <sheetName val="3련_BOX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자재단가비교표"/>
      <sheetName val="MYUN(MAC)"/>
      <sheetName val="상수도토공집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1"/>
      <sheetName val="원가계산서(당초,변경)"/>
      <sheetName val="원가계산서(변경)"/>
      <sheetName val="내역서(변경)"/>
      <sheetName val="일위대가목록표(당초)"/>
      <sheetName val="신규대가목록"/>
      <sheetName val="단위일위대가"/>
      <sheetName val="신규일위대가"/>
      <sheetName val="단가조사"/>
      <sheetName val="자재단가(설비)"/>
      <sheetName val="노임단가"/>
      <sheetName val="구조물수량"/>
      <sheetName val="수량(설비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각1"/>
      <sheetName val="총괄집계1 (3)"/>
      <sheetName val="총괄집계"/>
      <sheetName val="수량집계(대전)"/>
      <sheetName val="일반수량집계(대전)"/>
      <sheetName val="봉곡교(대전)"/>
      <sheetName val="수량집계(진주)"/>
      <sheetName val="일반수량집계 (진주)"/>
      <sheetName val="봉곡교(진주)"/>
      <sheetName val="접속 슬래브"/>
      <sheetName val="옹벽집계"/>
      <sheetName val="토공집계"/>
      <sheetName val="토공"/>
      <sheetName val="총괄-S"/>
      <sheetName val="총괄-S (2)"/>
      <sheetName val="총괄-S(30)"/>
      <sheetName val="슬래브-S(30)"/>
      <sheetName val="옹벽-S"/>
      <sheetName val="슬래브-S (40)"/>
      <sheetName val="수량집계"/>
      <sheetName val="신흥교"/>
      <sheetName val="시점(우)-날개벽"/>
      <sheetName val="시점(좌)-날개벽"/>
      <sheetName val="종점(우)-날개벽"/>
      <sheetName val="종점(좌)-날개벽"/>
      <sheetName val="옹벽(3-1)"/>
      <sheetName val="옹벽(3-2)"/>
      <sheetName val="총괄"/>
      <sheetName val="총괄 (2)"/>
      <sheetName val="총괄(30)"/>
      <sheetName val="슬래브(30)"/>
      <sheetName val="옹벽"/>
      <sheetName val="슬래브 (40)"/>
      <sheetName val="XXXXXX"/>
      <sheetName val="산청"/>
      <sheetName val="수동"/>
      <sheetName val="30mpc본당수량"/>
      <sheetName val="1m당 (2)"/>
      <sheetName val="Sheet1"/>
      <sheetName val="토공총괄집계"/>
      <sheetName val="U-TYPE토공"/>
      <sheetName val="교대토공집계"/>
      <sheetName val="교대토공"/>
      <sheetName val="교각토공집계"/>
      <sheetName val="교각토공"/>
      <sheetName val="타공종이월"/>
      <sheetName val="강재수량-총"/>
      <sheetName val="철근량"/>
      <sheetName val="토공수량집"/>
      <sheetName val="어곡-타공종"/>
      <sheetName val="VXXXXX"/>
      <sheetName val="표지"/>
      <sheetName val="목차"/>
      <sheetName val="1.설계조건"/>
      <sheetName val="2.1단면가정"/>
      <sheetName val="Sap2000"/>
      <sheetName val="2.5하중재하도"/>
      <sheetName val="2.7 전산입력"/>
      <sheetName val="2.7.2 단면력집계"/>
      <sheetName val="2.8 부재력도(극한)"/>
      <sheetName val="2.9 단면검토"/>
      <sheetName val="2.9.2 벽설계"/>
      <sheetName val="2.10주철근 조립도"/>
      <sheetName val="2.11정착장검토"/>
      <sheetName val="2.12 부재력도(허용)"/>
      <sheetName val="2.13 우각부 보강검토"/>
      <sheetName val="2.14 거더계산"/>
      <sheetName val="2.14.3 거더철근량산정"/>
      <sheetName val="2.14.4 사각기둥설계"/>
      <sheetName val="2.15 사용성검토"/>
      <sheetName val="2.16 부력검토"/>
      <sheetName val="교대수량집계(당진방향)"/>
      <sheetName val="교대철근집계(당진방향)"/>
      <sheetName val="교대(당진방향)상세집계(A1)"/>
      <sheetName val="당진방향-교대(A1)"/>
      <sheetName val="날개벽(당진방향-시점)"/>
      <sheetName val="접속(당진방향,시점)"/>
      <sheetName val="옹벽(당진방향,A1)"/>
      <sheetName val="교대(당진방향)상세집계(A2)"/>
      <sheetName val="당진방향-교대(A2)"/>
      <sheetName val="날개벽(당진방향-종점)"/>
      <sheetName val="접속(당진방향,종점)"/>
      <sheetName val="옹벽(당진방향,A2)"/>
      <sheetName val="북한강교교대토공집계(1)"/>
      <sheetName val="북한강교시점측교대"/>
      <sheetName val="북한강교교대토공집계(2)"/>
      <sheetName val="북한강교종점측교대"/>
      <sheetName val="용늪교교대토공집계 "/>
      <sheetName val="용늪교시점측교대"/>
      <sheetName val="용늪교종점측교대"/>
      <sheetName val="Sheet2"/>
      <sheetName val="Sheet3"/>
      <sheetName val="통전1교-A1토공"/>
      <sheetName val="통전1교-A2토공"/>
      <sheetName val="사천2교-A1토공"/>
      <sheetName val="사천2교-A2토공"/>
      <sheetName val="abut집계"/>
      <sheetName val="상-교대"/>
      <sheetName val="총괄토공집계"/>
      <sheetName val="1 line"/>
      <sheetName val="내역서적용수량"/>
      <sheetName val="부대공자재"/>
      <sheetName val="자재집계표"/>
      <sheetName val="타공정이월"/>
      <sheetName val="표지판설치집계"/>
      <sheetName val="표지판 기초수량"/>
      <sheetName val="표지판기초수량산출근거"/>
      <sheetName val="시선유도시설집계"/>
      <sheetName val="시선유도수량산출"/>
      <sheetName val="차선도색수량집계표"/>
      <sheetName val="차선도색수량근거"/>
      <sheetName val="이단가드레일집계"/>
      <sheetName val="교툥안전시설"/>
      <sheetName val="부대공집계(옛날)"/>
      <sheetName val="부대공집계표"/>
      <sheetName val="오수공"/>
      <sheetName val="우수공"/>
      <sheetName val="구내배관"/>
      <sheetName val="BYPASS날개벽"/>
      <sheetName val="교대집계"/>
      <sheetName val="자재별집계"/>
      <sheetName val="총재료집계"/>
      <sheetName val="개거재료집계"/>
      <sheetName val="개거수량산출"/>
      <sheetName val="개거위치조서"/>
      <sheetName val="덮개재료집계"/>
      <sheetName val="덮개수량산출"/>
      <sheetName val="덮개위치조서"/>
      <sheetName val="토적계산"/>
      <sheetName val="폐기물산출"/>
      <sheetName val="깨기재료집계"/>
      <sheetName val="깨기수량산출"/>
      <sheetName val="깨기위치조서"/>
      <sheetName val="중보용수로취입수문재료표"/>
      <sheetName val="중보용수로취입수문"/>
      <sheetName val="중보용수로취입수깨기수량"/>
      <sheetName val="용수개거 내역수량집계표"/>
      <sheetName val="용수개거연장조서"/>
      <sheetName val="용수개거재료집계표"/>
      <sheetName val="용수개거단위수량"/>
      <sheetName val="laroux"/>
      <sheetName val="내역서"/>
      <sheetName val="총집"/>
      <sheetName val="철근집계"/>
      <sheetName val="관집"/>
      <sheetName val="횡설"/>
      <sheetName val="U형플륨집계"/>
      <sheetName val="플륨관마감"/>
      <sheetName val="플륨관"/>
      <sheetName val="횡배수평균터파기H"/>
      <sheetName val="BOX집계"/>
      <sheetName val="BOX수량"/>
      <sheetName val="잡석"/>
      <sheetName val="옹벽토공"/>
      <sheetName val="옹벽수량"/>
      <sheetName val="연장조서"/>
      <sheetName val="전단"/>
      <sheetName val="전집"/>
      <sheetName val="집계표"/>
      <sheetName val="화심2교(전주 시)"/>
      <sheetName val="화심2교(전주 종)"/>
      <sheetName val="화심2교(함양 시)"/>
      <sheetName val="화심2교(함양 종)"/>
      <sheetName val="민목2교(전주 시)"/>
      <sheetName val="민목2교(전주 종)"/>
      <sheetName val="민목2교(함양 시)"/>
      <sheetName val="민목2교(함양 종)"/>
      <sheetName val="내역적용(전체)"/>
      <sheetName val="터널공총자재693"/>
      <sheetName val="시멘트및골재수랑지계표694"/>
      <sheetName val="콘크리트695"/>
      <sheetName val="총집계표"/>
      <sheetName val="BM개착"/>
      <sheetName val="(3-1)798"/>
      <sheetName val="(3-2)799"/>
      <sheetName val="800"/>
      <sheetName val="801"/>
      <sheetName val="802"/>
      <sheetName val="803"/>
      <sheetName val="(4-1)822"/>
      <sheetName val="(4-2)823"/>
      <sheetName val="824"/>
      <sheetName val="825"/>
      <sheetName val="826"/>
      <sheetName val="827"/>
      <sheetName val="(6-1)872"/>
      <sheetName val="(6-2)873"/>
      <sheetName val="874"/>
      <sheetName val="875"/>
      <sheetName val="876"/>
      <sheetName val="877"/>
      <sheetName val="본선수량총괄집계표"/>
      <sheetName val="토공수량총괄집계표"/>
      <sheetName val="AB3400"/>
      <sheetName val="AB3401"/>
      <sheetName val="감독차량비"/>
      <sheetName val="AB3402"/>
      <sheetName val="AB3403"/>
      <sheetName val="터널차량비"/>
      <sheetName val="AB3500"/>
      <sheetName val="부지임대료"/>
      <sheetName val="산출근거1"/>
      <sheetName val="간지"/>
      <sheetName val="설계설명서"/>
      <sheetName val="물량증감내역"/>
      <sheetName val="자재"/>
      <sheetName val="공사용중기"/>
      <sheetName val="공정표(당)"/>
      <sheetName val="공정표(변)"/>
      <sheetName val="표지-1"/>
      <sheetName val="집계표(총괄)"/>
      <sheetName val="집계표(토목)"/>
      <sheetName val="제잡비산출근거"/>
      <sheetName val="1공구(내역서)"/>
      <sheetName val="관급(1공구 )"/>
      <sheetName val="2-1공구"/>
      <sheetName val="2-2공구"/>
      <sheetName val="관급(2공구)"/>
      <sheetName val="건축(재경비)"/>
      <sheetName val="건축갑"/>
      <sheetName val="건축"/>
      <sheetName val="기계(재경비)"/>
      <sheetName val="기계갑"/>
      <sheetName val="기계설비"/>
      <sheetName val="집계표(토목,비목별)"/>
      <sheetName val="표지(K1)"/>
      <sheetName val="집계표(K1,토목)"/>
      <sheetName val="1공구(K1)"/>
      <sheetName val="집계표(K1,2공구)"/>
      <sheetName val="집계표(K1,건축)"/>
      <sheetName val="집계표(K1,기계)"/>
      <sheetName val="표지(K2)"/>
      <sheetName val="집계표(K2,토목)"/>
      <sheetName val="1공구(K2)"/>
      <sheetName val="집계표(K2,2공구)"/>
      <sheetName val="집계표(K2,건축)"/>
      <sheetName val="집계표(K2,기계)"/>
      <sheetName val="표지 (2)"/>
      <sheetName val="예정공정표"/>
      <sheetName val="공사일보(4월1일)"/>
      <sheetName val="공사일보(4월2일)"/>
      <sheetName val="공사일보(4월3일)"/>
      <sheetName val="공사일보(4월4일)"/>
      <sheetName val="공사일보(4월5일)"/>
      <sheetName val="공사일보(4월6일)"/>
      <sheetName val="공사일보(4월7일)"/>
      <sheetName val="공사일보(4월8일)"/>
      <sheetName val="공사일보(4월9일)"/>
      <sheetName val="공사일보(4월10일)"/>
      <sheetName val="공사일보(4월11일)"/>
      <sheetName val="공사일보(4월12일)"/>
      <sheetName val="공사일보(4월13일)"/>
      <sheetName val="공사일보(4월14일)"/>
      <sheetName val="공사일보(4월15일)"/>
      <sheetName val="공사일보(4월16일)"/>
      <sheetName val="공사일보(4월17일)"/>
      <sheetName val="공사일보(4월18일)"/>
      <sheetName val="공사일보(4월19일)"/>
      <sheetName val="공사일보(4월20일)"/>
      <sheetName val="공사일보(4월21일)"/>
      <sheetName val="공사일보(4월22일)"/>
      <sheetName val="공사일보(4월23일)"/>
      <sheetName val="공사일보(4월24일)"/>
      <sheetName val="공사일보(4월25일)"/>
      <sheetName val="공사일보(4월26일)"/>
      <sheetName val="공사일보(4월27일)"/>
      <sheetName val="공사일보(4월28일)"/>
      <sheetName val="공사일보(4월29일)"/>
      <sheetName val="공사일보(4월30일)"/>
      <sheetName val="설계변경내용"/>
      <sheetName val="토목공사(수량증감대비표)"/>
      <sheetName val="1공구(수량증감대비표)"/>
      <sheetName val="단가조견표"/>
      <sheetName val="주요물량,자재"/>
      <sheetName val="공사기간,변경조건"/>
      <sheetName val="공정표(변경)"/>
      <sheetName val="표지-1 (2)"/>
      <sheetName val="표지-1 (3)"/>
      <sheetName val="내역갑"/>
      <sheetName val="산출내역"/>
      <sheetName val="내역"/>
      <sheetName val="관급자재대,보상비"/>
      <sheetName val="보상비"/>
      <sheetName val="설계내역서"/>
      <sheetName val="TYPE총괄집계표"/>
      <sheetName val="논리시점우측"/>
      <sheetName val="논리시점좌측"/>
      <sheetName val="논리종점우측"/>
      <sheetName val="논리종점좌측"/>
      <sheetName val="교대수량집계표"/>
      <sheetName val="교대수량"/>
      <sheetName val="사  업  비  수  지  예  산  서"/>
      <sheetName val="토공집계표"/>
      <sheetName val="구조물깨기수량집계"/>
      <sheetName val="교량깨기"/>
      <sheetName val="기본DATA"/>
      <sheetName val="갑"/>
      <sheetName val="변경개요1"/>
      <sheetName val="갑 (1)"/>
      <sheetName val="원가계산서"/>
      <sheetName val="공종별집계표"/>
      <sheetName val="갑지 (2)"/>
      <sheetName val="공량서(옥외방범)"/>
      <sheetName val="단가조사서"/>
      <sheetName val="단가조사서 (업체)"/>
      <sheetName val="갑지 (3)"/>
      <sheetName val="자재총괄(증감)"/>
      <sheetName val="폐수처리장(변경)"/>
      <sheetName val="폐수처리장 (기존)"/>
      <sheetName val="갑지 (4)"/>
      <sheetName val="도면"/>
      <sheetName val="가시설공(광장부)"/>
      <sheetName val="Anchor수량"/>
      <sheetName val="MSG"/>
      <sheetName val="MSG (2)"/>
      <sheetName val="SQJ"/>
      <sheetName val="가시설공(시점부)"/>
      <sheetName val="MSG(시점부)"/>
      <sheetName val="SQJ(시점부)"/>
      <sheetName val="앉음벽 (2)"/>
      <sheetName val="집 계 표"/>
      <sheetName val="기계내역"/>
      <sheetName val="맨홀수량산출"/>
      <sheetName val="1호인버트수량"/>
      <sheetName val="CABLE SIZE-3"/>
      <sheetName val="#REF"/>
      <sheetName val="대전-교대(A1-A2)"/>
      <sheetName val="투찰"/>
      <sheetName val="공사비예산서(토목분)"/>
      <sheetName val="단면 (2)"/>
      <sheetName val="단위단가"/>
      <sheetName val="정렬"/>
      <sheetName val="남양내역"/>
      <sheetName val="실행내역"/>
      <sheetName val="요율"/>
      <sheetName val="BOQ(전체)"/>
      <sheetName val="도급대실행대비표"/>
      <sheetName val="000000"/>
      <sheetName val="시점부"/>
      <sheetName val="시점부토적표"/>
      <sheetName val="종점부"/>
      <sheetName val="종점부토적표"/>
      <sheetName val="간선계산"/>
      <sheetName val="BID"/>
      <sheetName val="3.바닥판설계"/>
      <sheetName val="입찰안"/>
      <sheetName val="apt수량"/>
      <sheetName val="전체_1설계"/>
      <sheetName val="绑ꣃ˞짛༏濼殃恸䁍◣"/>
      <sheetName val="가로등내역서"/>
      <sheetName val="전체제잡비"/>
      <sheetName val="당진1,2호기전선관설치및접지4차공사내역서-을지"/>
      <sheetName val="INPUT"/>
      <sheetName val="수량집계표"/>
      <sheetName val="산출근거"/>
      <sheetName val="산수배수"/>
      <sheetName val="편입토지조서"/>
      <sheetName val="B2BERP"/>
      <sheetName val="조명시설"/>
      <sheetName val="8설7발"/>
      <sheetName val="플랜트 설치"/>
      <sheetName val="현황산출서"/>
      <sheetName val="공주-교대(A1)"/>
      <sheetName val="성서방향-교대(A2)"/>
      <sheetName val="전차선로 물량표"/>
      <sheetName val="골재산출"/>
      <sheetName val="단면가정"/>
      <sheetName val="type-F"/>
      <sheetName val="배수공"/>
      <sheetName val="노임단가"/>
      <sheetName val="단가조사"/>
      <sheetName val="지급자재"/>
      <sheetName val="전입"/>
      <sheetName val="Sheet15"/>
      <sheetName val="위치조서"/>
      <sheetName val="날개벽"/>
      <sheetName val="소방"/>
      <sheetName val="전기일위목록"/>
      <sheetName val="품셈"/>
      <sheetName val="1.취수장"/>
      <sheetName val="일위대가(계측기설치)"/>
      <sheetName val="건축내역"/>
      <sheetName val="변화치수"/>
      <sheetName val="B(함)일반수량"/>
      <sheetName val="적용토목"/>
      <sheetName val="용늪교종점측교대_x0000__x0009_ӐЀ_x0004__x0000__xdfa0_̠ӴЀF_x0000__x0010_[교대토공.XLS]"/>
      <sheetName val="용늪교종점측교대_x0000__x0000__x0000__x0000__x0000__x0000__x0000__x0000__x0000__x0009__x0000_ӐЀ_x0000__x0004__x0000__x0000__x0000__x0000__x0000__x0000__xdfa0_̠"/>
      <sheetName val="기자재비"/>
      <sheetName val="주형"/>
      <sheetName val="연결임시"/>
      <sheetName val="수로교총재료집계"/>
      <sheetName val="ABUT수량-A1"/>
      <sheetName val="포장공"/>
      <sheetName val="유동표"/>
      <sheetName val="SLIDES"/>
      <sheetName val="도장수량(하1)"/>
      <sheetName val="변수값"/>
      <sheetName val="중기상차"/>
      <sheetName val="AS복구"/>
      <sheetName val="중기터파기"/>
      <sheetName val="교각계산"/>
      <sheetName val="(C)원내역"/>
      <sheetName val="자재단가비교표"/>
      <sheetName val="기초공"/>
      <sheetName val="기둥(원형)"/>
      <sheetName val="품셈TABLE"/>
      <sheetName val="물가시세"/>
      <sheetName val="하수급견적대비"/>
      <sheetName val="일위대가"/>
      <sheetName val="포장복구집계"/>
      <sheetName val="6공구(당초)"/>
      <sheetName val="건축집계"/>
      <sheetName val="토목집계"/>
      <sheetName val="조경집계"/>
      <sheetName val="수량산출"/>
      <sheetName val="공작물조직표(용배수)"/>
      <sheetName val="B부대공"/>
      <sheetName val="2.8 부재_xffff_도(_xffff_한)"/>
      <sheetName val="2._xffff_.2 벽설계"/>
      <sheetName val="설계명세서"/>
      <sheetName val="예산명세서"/>
      <sheetName val="자료입력"/>
      <sheetName val="기초코드"/>
      <sheetName val="A-4"/>
      <sheetName val="진주방향"/>
      <sheetName val="마산방향"/>
      <sheetName val="마산방향철근집계"/>
      <sheetName val="수량명세서"/>
      <sheetName val="["/>
      <sheetName val="토목"/>
      <sheetName val="I一般比"/>
      <sheetName val="설직재-1"/>
      <sheetName val="N賃率-職"/>
      <sheetName val="제직재"/>
      <sheetName val="기둥"/>
      <sheetName val="저판(버림100)"/>
      <sheetName val="양수장구조물총"/>
      <sheetName val="양수장토공총"/>
      <sheetName val="갑지1"/>
      <sheetName val="DATE"/>
      <sheetName val="TEL"/>
      <sheetName val="남양시작동자105노65기1.3화1.2"/>
      <sheetName val="예가내역서"/>
      <sheetName val="일위"/>
      <sheetName val="부대내역"/>
      <sheetName val="가정단면"/>
      <sheetName val="현장별"/>
      <sheetName val="총괄표"/>
      <sheetName val="용산1(해보)"/>
      <sheetName val="산출내역서집계표"/>
      <sheetName val="우,오수"/>
      <sheetName val="가도공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wall"/>
      <sheetName val="입적표"/>
      <sheetName val="BLOCK-1"/>
      <sheetName val="공사일보(4월11탬גּ"/>
      <sheetName val="VXXXXXXX"/>
      <sheetName val="토량1-1"/>
      <sheetName val="순공사비"/>
      <sheetName val="준검 내역서"/>
      <sheetName val="부대비율"/>
      <sheetName val="상수도토공집계표"/>
      <sheetName val="터파기및재료"/>
      <sheetName val="공사수행방안"/>
      <sheetName val="시멘트"/>
      <sheetName val="70%"/>
      <sheetName val="6.교좌면보강"/>
      <sheetName val="실행대비"/>
      <sheetName val="초곡1교(일반)"/>
      <sheetName val="날개벽(시점좌측)"/>
      <sheetName val="Sheet1 (2)"/>
      <sheetName val="JJ"/>
      <sheetName val="입출재고현황 (2)"/>
      <sheetName val="5.정산서"/>
      <sheetName val="자재일람"/>
      <sheetName val="용늪교종점측교대_x0000__x0009_ӐЀ_x0004__x0000__xdfa0_̠ӴЀF_x0010_[교대토공.XLS]S"/>
      <sheetName val="원가계산서구조조정"/>
      <sheetName val="참조-(1)"/>
      <sheetName val="VXXXX"/>
      <sheetName val="명세표지"/>
      <sheetName val="명세서"/>
      <sheetName val="총집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  <sheetData sheetId="46"/>
      <sheetData sheetId="47"/>
      <sheetData sheetId="48"/>
      <sheetData sheetId="49"/>
      <sheetData sheetId="50" refreshError="1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 refreshError="1"/>
      <sheetData sheetId="95" refreshError="1"/>
      <sheetData sheetId="96"/>
      <sheetData sheetId="97"/>
      <sheetData sheetId="98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/>
      <sheetData sheetId="284"/>
      <sheetData sheetId="285"/>
      <sheetData sheetId="286"/>
      <sheetData sheetId="287"/>
      <sheetData sheetId="288"/>
      <sheetData sheetId="289" refreshError="1"/>
      <sheetData sheetId="290" refreshError="1"/>
      <sheetData sheetId="291" refreshError="1"/>
      <sheetData sheetId="292"/>
      <sheetData sheetId="293"/>
      <sheetData sheetId="294"/>
      <sheetData sheetId="295" refreshError="1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/>
      <sheetData sheetId="338"/>
      <sheetData sheetId="339"/>
      <sheetData sheetId="340"/>
      <sheetData sheetId="34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/>
      <sheetData sheetId="418"/>
      <sheetData sheetId="419" refreshError="1"/>
      <sheetData sheetId="420" refreshError="1"/>
      <sheetData sheetId="421" refreshError="1"/>
      <sheetData sheetId="422" refreshError="1"/>
      <sheetData sheetId="423"/>
      <sheetData sheetId="424" refreshError="1"/>
      <sheetData sheetId="425" refreshError="1"/>
      <sheetData sheetId="426" refreshError="1"/>
      <sheetData sheetId="427" refreshError="1"/>
      <sheetData sheetId="428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/>
      <sheetData sheetId="507"/>
      <sheetData sheetId="508"/>
      <sheetData sheetId="509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uard(mac)"/>
      <sheetName val="DATA 입력란"/>
    </sheetNames>
    <sheetDataSet>
      <sheetData sheetId="0" refreshError="1">
        <row r="1">
          <cell r="A1" t="str">
            <v>bs_chekjum</v>
          </cell>
          <cell r="C1" t="str">
            <v>bs_chekplus</v>
          </cell>
          <cell r="E1" t="str">
            <v>bs_chekwave</v>
          </cell>
        </row>
      </sheetData>
      <sheetData sheetId="1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-WORK"/>
      <sheetName val="ITEM"/>
      <sheetName val="단가조사서"/>
      <sheetName val="- INFORMATION -"/>
      <sheetName val="재경비"/>
      <sheetName val="기타공사비"/>
      <sheetName val="공사비 (2)"/>
      <sheetName val="공량산출 (전등)"/>
      <sheetName val="공사비"/>
      <sheetName val="공량산출(가로등)"/>
      <sheetName val="단가"/>
      <sheetName val="일위대가집계표(사급)"/>
      <sheetName val="일위대가(사급)"/>
      <sheetName val="공량산출 (수변전)"/>
      <sheetName val="공량산출 (약전)"/>
      <sheetName val="공량산출 (소방)"/>
      <sheetName val="-_INFORMATION_-2"/>
      <sheetName val="공사비_(2)2"/>
      <sheetName val="공량산출_(전등)2"/>
      <sheetName val="공량산출_(수변전)2"/>
      <sheetName val="공량산출_(약전)2"/>
      <sheetName val="공량산출_(소방)2"/>
      <sheetName val="-_INFORMATION_-"/>
      <sheetName val="공사비_(2)"/>
      <sheetName val="공량산출_(전등)"/>
      <sheetName val="공량산출_(수변전)"/>
      <sheetName val="공량산출_(약전)"/>
      <sheetName val="공량산출_(소방)"/>
      <sheetName val="-_INFORMATION_-1"/>
      <sheetName val="공사비_(2)1"/>
      <sheetName val="공량산출_(전등)1"/>
      <sheetName val="공량산출_(수변전)1"/>
      <sheetName val="공량산출_(약전)1"/>
      <sheetName val="공량산출_(소방)1"/>
      <sheetName val="-_INFORMATION_-3"/>
      <sheetName val="공사비_(2)3"/>
      <sheetName val="공량산출_(전등)3"/>
      <sheetName val="공량산출_(수변전)3"/>
      <sheetName val="공량산출_(약전)3"/>
      <sheetName val="공량산출_(소방)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노임단가"/>
      <sheetName val="자재단가"/>
      <sheetName val="내역서"/>
      <sheetName val="기계경비"/>
      <sheetName val="기계경비산출"/>
      <sheetName val="공통 "/>
      <sheetName val="설비"/>
      <sheetName val="분수"/>
      <sheetName val="건축"/>
      <sheetName val="전기"/>
      <sheetName val="원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 지"/>
      <sheetName val="1.설계조건"/>
      <sheetName val="BOX 설계"/>
      <sheetName val="SAP DATA"/>
      <sheetName val="단면력 집계"/>
      <sheetName val="구체철근량"/>
      <sheetName val="사용성 검토"/>
      <sheetName val="주철근조립도"/>
      <sheetName val="말뚝지지력산정"/>
      <sheetName val="부력안정검토"/>
      <sheetName val="간_지4"/>
      <sheetName val="1_설계조건4"/>
      <sheetName val="BOX_설계4"/>
      <sheetName val="SAP_DATA4"/>
      <sheetName val="단면력_집계4"/>
      <sheetName val="사용성_검토4"/>
      <sheetName val="간_지"/>
      <sheetName val="1_설계조건"/>
      <sheetName val="BOX_설계"/>
      <sheetName val="SAP_DATA"/>
      <sheetName val="단면력_집계"/>
      <sheetName val="사용성_검토"/>
      <sheetName val="간_지1"/>
      <sheetName val="1_설계조건1"/>
      <sheetName val="BOX_설계1"/>
      <sheetName val="SAP_DATA1"/>
      <sheetName val="단면력_집계1"/>
      <sheetName val="사용성_검토1"/>
      <sheetName val="간_지2"/>
      <sheetName val="1_설계조건2"/>
      <sheetName val="BOX_설계2"/>
      <sheetName val="SAP_DATA2"/>
      <sheetName val="단면력_집계2"/>
      <sheetName val="사용성_검토2"/>
      <sheetName val="간_지3"/>
      <sheetName val="1_설계조건3"/>
      <sheetName val="BOX_설계3"/>
      <sheetName val="SAP_DATA3"/>
      <sheetName val="단면력_집계3"/>
      <sheetName val="사용성_검토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9">
          <cell r="J19">
            <v>350</v>
          </cell>
        </row>
        <row r="22">
          <cell r="L22">
            <v>20</v>
          </cell>
        </row>
        <row r="116">
          <cell r="F116">
            <v>2.5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****_x0000_ÿ"/>
      <sheetName val="총괄내역서"/>
      <sheetName val="내역서"/>
      <sheetName val="일위대가총괄"/>
      <sheetName val="일위대가"/>
      <sheetName val="단가대비표"/>
      <sheetName val="단가산출"/>
      <sheetName val="99노임기준"/>
    </sheet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****_x0000_ÿ"/>
      <sheetName val="총괄내역서"/>
      <sheetName val="내역서"/>
      <sheetName val="일위대가총괄"/>
      <sheetName val="일위대가"/>
      <sheetName val="단가대비표"/>
      <sheetName val="단가산출"/>
      <sheetName val="99노임기준"/>
      <sheetName val="자재단가비교표"/>
      <sheetName val="말뚝지지력산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</sheetNames>
    <sheetDataSet>
      <sheetData sheetId="0" refreshError="1">
        <row r="5">
          <cell r="E5">
            <v>180</v>
          </cell>
          <cell r="G5">
            <v>180</v>
          </cell>
        </row>
        <row r="14">
          <cell r="E14">
            <v>9017</v>
          </cell>
          <cell r="G14">
            <v>9017</v>
          </cell>
        </row>
      </sheetData>
      <sheetData sheetId="1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서"/>
      <sheetName val="공사원가계산서"/>
      <sheetName val="집계표"/>
      <sheetName val="일위대가"/>
      <sheetName val="시설물기초일위대가"/>
      <sheetName val="간지"/>
      <sheetName val="중기단가산출서"/>
      <sheetName val="단가비교표"/>
      <sheetName val="Sheet1"/>
      <sheetName val="Module4"/>
      <sheetName val="Module1"/>
      <sheetName val="Sheet2"/>
      <sheetName val="전기일위대가"/>
      <sheetName val="금액내역서"/>
      <sheetName val="Sheet3"/>
      <sheetName val="기성 총괄내역"/>
      <sheetName val="기성부분내역서"/>
      <sheetName val="총괄내역서"/>
      <sheetName val="내역서"/>
      <sheetName val="공정별 시공 및 집행내역"/>
      <sheetName val="조명시설"/>
      <sheetName val="깨기"/>
      <sheetName val="단면 (2)"/>
      <sheetName val="지급자재"/>
      <sheetName val="대비"/>
      <sheetName val="갑지(추정)"/>
      <sheetName val="말뚝지지력산정"/>
      <sheetName val="자재단가조사표-수목"/>
      <sheetName val="실행내역 "/>
      <sheetName val="담장산출"/>
      <sheetName val="기초일위"/>
      <sheetName val="입찰안"/>
      <sheetName val="조경"/>
      <sheetName val="ETC"/>
      <sheetName val="골조시행"/>
      <sheetName val="시설일위"/>
      <sheetName val="조명일위"/>
      <sheetName val="Y-WORK"/>
      <sheetName val="woo(mac)"/>
      <sheetName val="토공사"/>
      <sheetName val="I.설계조건"/>
      <sheetName val="밸브설치"/>
      <sheetName val="hvac(제어동)"/>
      <sheetName val="FORM-0"/>
      <sheetName val="danga"/>
      <sheetName val="ilch"/>
      <sheetName val="내역"/>
      <sheetName val="BOQ건축"/>
      <sheetName val="공통가설"/>
      <sheetName val="데이타"/>
      <sheetName val="식재인부"/>
      <sheetName val="특색있는 녹화거리 조성공사(2월 10일)"/>
      <sheetName val="CODE"/>
      <sheetName val="세부내역"/>
      <sheetName val="104동"/>
      <sheetName val="단위단가"/>
      <sheetName val="기둥(원형)"/>
      <sheetName val="설직재-1"/>
      <sheetName val="2002상반기노임기준"/>
      <sheetName val="노임단가"/>
      <sheetName val=" ｹ-ﾌﾞﾙ"/>
      <sheetName val="FB25JN"/>
      <sheetName val="현장지지물물량"/>
      <sheetName val="품셈"/>
      <sheetName val="AV시스템"/>
      <sheetName val="지수"/>
      <sheetName val="ITEM"/>
      <sheetName val="기계시공"/>
      <sheetName val="4안전율"/>
      <sheetName val="빙장비사양"/>
      <sheetName val="장비사양"/>
      <sheetName val="표지 (2)"/>
      <sheetName val="교각1"/>
      <sheetName val="99노임기준"/>
      <sheetName val="퇴비산출근거"/>
      <sheetName val="1.설계기준"/>
      <sheetName val="총괄표"/>
      <sheetName val="1.설계조건"/>
      <sheetName val="설비내역서"/>
      <sheetName val="건축내역서"/>
      <sheetName val="전기내역서"/>
      <sheetName val="토공"/>
      <sheetName val="기본단가표"/>
      <sheetName val="장비"/>
      <sheetName val="노무"/>
      <sheetName val="자재"/>
      <sheetName val="TYPE-A"/>
      <sheetName val="기초자료"/>
      <sheetName val="진주방향"/>
      <sheetName val="1-1"/>
      <sheetName val="송라터널총괄"/>
      <sheetName val="Macro(전선)"/>
      <sheetName val="기본일위"/>
      <sheetName val="내역(전체)"/>
      <sheetName val="빌딩 안내"/>
      <sheetName val="간접"/>
      <sheetName val="98지급계획"/>
      <sheetName val="Sheet5"/>
      <sheetName val="1.우편집중내역서"/>
      <sheetName val="UNSTEADY"/>
      <sheetName val="품셈TABLE"/>
      <sheetName val="견적서"/>
      <sheetName val="DATA1"/>
      <sheetName val="식재"/>
      <sheetName val="시설물"/>
      <sheetName val="식재출력용"/>
      <sheetName val="유지관리"/>
      <sheetName val="단가"/>
      <sheetName val="1차증가원가계산"/>
      <sheetName val="WORK"/>
      <sheetName val="갑지"/>
      <sheetName val="신우"/>
      <sheetName val="직공비"/>
      <sheetName val="1공구산출내역서"/>
      <sheetName val="내역서중"/>
      <sheetName val="SLAB&quot;1&quot;"/>
      <sheetName val="쌍송교"/>
      <sheetName val="소비자가"/>
      <sheetName val="인건-측정"/>
      <sheetName val="일위대가표"/>
      <sheetName val="일위대가목록"/>
      <sheetName val="단"/>
      <sheetName val="물량표S"/>
      <sheetName val="단면가정"/>
      <sheetName val="토사(PE)"/>
      <sheetName val="내력서"/>
      <sheetName val="#REF"/>
      <sheetName val="guard(mac)"/>
      <sheetName val="APT내역"/>
      <sheetName val="배수철근"/>
      <sheetName val="설계조건"/>
      <sheetName val="연습"/>
      <sheetName val="DC-2303"/>
      <sheetName val="예산변경원인분석"/>
      <sheetName val="정부노임단가"/>
      <sheetName val="철근단면적"/>
      <sheetName val="수량산출"/>
      <sheetName val="내역서 "/>
      <sheetName val="코드표"/>
      <sheetName val="원형맨홀수량"/>
      <sheetName val="sub"/>
      <sheetName val="지장물C"/>
      <sheetName val="기성_총괄내역"/>
      <sheetName val="공정별_시공_및_집행내역"/>
      <sheetName val="단면_(2)"/>
      <sheetName val="I_설계조건"/>
      <sheetName val="식재(1)"/>
      <sheetName val="식재부대(2)"/>
      <sheetName val="식재유지(3)"/>
      <sheetName val="조경시설(4)"/>
      <sheetName val="놀이시설(5)"/>
      <sheetName val="심사승인"/>
      <sheetName val="DATE"/>
      <sheetName val="청천내"/>
      <sheetName val="data"/>
      <sheetName val="dtt0301"/>
      <sheetName val="Total"/>
      <sheetName val="부표총괄"/>
      <sheetName val="포장복구집계"/>
      <sheetName val="갑지1"/>
      <sheetName val="자재단가비교표"/>
      <sheetName val="점수계산1-2"/>
      <sheetName val="COPING"/>
      <sheetName val="을"/>
      <sheetName val="분석"/>
      <sheetName val="96노임기준"/>
      <sheetName val="토목"/>
      <sheetName val="설계개요"/>
      <sheetName val="목록"/>
      <sheetName val="SORCE1"/>
      <sheetName val="단가대비"/>
      <sheetName val="3BL공동구 수량"/>
      <sheetName val="_ｹ-ﾌﾞﾙ"/>
      <sheetName val="특색있는_녹화거리_조성공사(2월_10일)"/>
      <sheetName val="11.자재단가"/>
      <sheetName val="전기"/>
      <sheetName val="수량BOQ"/>
      <sheetName val="수목데이타 "/>
      <sheetName val="금융비용"/>
      <sheetName val="주경기-오배수"/>
      <sheetName val="hvac내역서(제어동)"/>
      <sheetName val="터파기및재료"/>
      <sheetName val="3.하중산정4.지지력"/>
      <sheetName val="심사계산"/>
      <sheetName val="심사물량"/>
      <sheetName val="대비내역"/>
      <sheetName val="제수변수량"/>
      <sheetName val="일위목록"/>
      <sheetName val="견적"/>
      <sheetName val="공사내역서(을)실행"/>
      <sheetName val="기성_총괄내역3"/>
      <sheetName val="공정별_시공_및_집행내역3"/>
      <sheetName val="단면_(2)3"/>
      <sheetName val="실행내역_2"/>
      <sheetName val="I_설계조건3"/>
      <sheetName val="특색있는_녹화거리_조성공사(2월_10일)3"/>
      <sheetName val="_ｹ-ﾌﾞﾙ3"/>
      <sheetName val="표지_(2)2"/>
      <sheetName val="1_설계기준2"/>
      <sheetName val="1_설계조건2"/>
      <sheetName val="빌딩_안내2"/>
      <sheetName val="1_우편집중내역서2"/>
      <sheetName val="내역서_2"/>
      <sheetName val="3BL공동구_수량2"/>
      <sheetName val="11_자재단가2"/>
      <sheetName val="수목데이타_2"/>
      <sheetName val="3_하중산정4_지지력2"/>
      <sheetName val="기성_총괄내역1"/>
      <sheetName val="공정별_시공_및_집행내역1"/>
      <sheetName val="단면_(2)1"/>
      <sheetName val="실행내역_"/>
      <sheetName val="I_설계조건1"/>
      <sheetName val="특색있는_녹화거리_조성공사(2월_10일)1"/>
      <sheetName val="_ｹ-ﾌﾞﾙ1"/>
      <sheetName val="표지_(2)"/>
      <sheetName val="1_설계기준"/>
      <sheetName val="1_설계조건"/>
      <sheetName val="빌딩_안내"/>
      <sheetName val="1_우편집중내역서"/>
      <sheetName val="내역서_"/>
      <sheetName val="3BL공동구_수량"/>
      <sheetName val="11_자재단가"/>
      <sheetName val="수목데이타_"/>
      <sheetName val="3_하중산정4_지지력"/>
      <sheetName val="기성_총괄내역2"/>
      <sheetName val="공정별_시공_및_집행내역2"/>
      <sheetName val="단면_(2)2"/>
      <sheetName val="실행내역_1"/>
      <sheetName val="I_설계조건2"/>
      <sheetName val="특색있는_녹화거리_조성공사(2월_10일)2"/>
      <sheetName val="_ｹ-ﾌﾞﾙ2"/>
      <sheetName val="표지_(2)1"/>
      <sheetName val="1_설계기준1"/>
      <sheetName val="1_설계조건1"/>
      <sheetName val="빌딩_안내1"/>
      <sheetName val="1_우편집중내역서1"/>
      <sheetName val="내역서_1"/>
      <sheetName val="3BL공동구_수량1"/>
      <sheetName val="11_자재단가1"/>
      <sheetName val="수목데이타_1"/>
      <sheetName val="3_하중산정4_지지력1"/>
      <sheetName val="기성_총괄내역4"/>
      <sheetName val="공정별_시공_및_집행내역4"/>
      <sheetName val="단면_(2)4"/>
      <sheetName val="실행내역_3"/>
      <sheetName val="I_설계조건4"/>
      <sheetName val="특색있는_녹화거리_조성공사(2월_10일)4"/>
      <sheetName val="_ｹ-ﾌﾞﾙ4"/>
      <sheetName val="표지_(2)3"/>
      <sheetName val="1_설계기준3"/>
      <sheetName val="1_설계조건3"/>
      <sheetName val="빌딩_안내3"/>
      <sheetName val="1_우편집중내역서3"/>
      <sheetName val="내역서_3"/>
      <sheetName val="3BL공동구_수량3"/>
      <sheetName val="11_자재단가3"/>
      <sheetName val="수목데이타_3"/>
      <sheetName val="3_하중산정4_지지력3"/>
      <sheetName val="설계명세서"/>
      <sheetName val="제경비"/>
      <sheetName val="표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/>
      <sheetData sheetId="173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 refreshError="1"/>
      <sheetData sheetId="259" refreshError="1"/>
      <sheetData sheetId="26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인건비"/>
      <sheetName val="코드표"/>
      <sheetName val="터파기및재료"/>
      <sheetName val="Sheet1"/>
      <sheetName val="기초공"/>
      <sheetName val="기둥(원형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변화치수"/>
      <sheetName val="설계조건"/>
      <sheetName val="안정계산"/>
      <sheetName val="단면검토"/>
      <sheetName val="기초공"/>
      <sheetName val="기둥(원형)"/>
      <sheetName val="보도경계블럭"/>
      <sheetName val="ABUT수량-A1"/>
      <sheetName val="가공비"/>
      <sheetName val="조명시설"/>
    </sheetNames>
    <sheetDataSet>
      <sheetData sheetId="0" refreshError="1">
        <row r="46">
          <cell r="D46">
            <v>48</v>
          </cell>
        </row>
        <row r="49">
          <cell r="D49">
            <v>18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토적집계표"/>
      <sheetName val="토적표"/>
      <sheetName val="3BL공동구 수량"/>
      <sheetName val="3BL수량집계"/>
      <sheetName val="45BL공동구수량"/>
      <sheetName val="50BL공동구 수량 "/>
      <sheetName val="45,50BL수량집계"/>
      <sheetName val="수량집계표"/>
      <sheetName val="3BL공동구_수량2"/>
      <sheetName val="50BL공동구_수량_2"/>
      <sheetName val="3BL공동구_수량"/>
      <sheetName val="50BL공동구_수량_"/>
      <sheetName val="3BL공동구_수량1"/>
      <sheetName val="50BL공동구_수량_1"/>
      <sheetName val="3BL공동구_수량3"/>
      <sheetName val="50BL공동구_수량_3"/>
      <sheetName val="변화치수"/>
    </sheetNames>
    <sheetDataSet>
      <sheetData sheetId="0" refreshError="1"/>
      <sheetData sheetId="1"/>
      <sheetData sheetId="2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산출서"/>
      <sheetName val="수목일위"/>
      <sheetName val="원가"/>
      <sheetName val="시설물일위"/>
      <sheetName val="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5">
          <cell r="A5">
            <v>11500</v>
          </cell>
        </row>
        <row r="9">
          <cell r="A9">
            <v>4830</v>
          </cell>
        </row>
        <row r="10">
          <cell r="A10">
            <v>245454</v>
          </cell>
        </row>
        <row r="12">
          <cell r="A12">
            <v>616</v>
          </cell>
        </row>
        <row r="13">
          <cell r="A13">
            <v>160.79</v>
          </cell>
        </row>
        <row r="14">
          <cell r="A14">
            <v>67246</v>
          </cell>
        </row>
        <row r="15">
          <cell r="A15">
            <v>6</v>
          </cell>
        </row>
        <row r="16">
          <cell r="A16">
            <v>327272</v>
          </cell>
        </row>
        <row r="17">
          <cell r="A17">
            <v>1314.8</v>
          </cell>
        </row>
        <row r="19">
          <cell r="A19">
            <v>66655</v>
          </cell>
        </row>
        <row r="20">
          <cell r="A20">
            <v>60429</v>
          </cell>
        </row>
        <row r="22">
          <cell r="A22">
            <v>65070</v>
          </cell>
        </row>
        <row r="25">
          <cell r="A25">
            <v>64202</v>
          </cell>
        </row>
        <row r="26">
          <cell r="A26">
            <v>56412</v>
          </cell>
        </row>
        <row r="28">
          <cell r="A28">
            <v>71104</v>
          </cell>
        </row>
        <row r="29">
          <cell r="A29">
            <v>9000</v>
          </cell>
        </row>
        <row r="33">
          <cell r="A33">
            <v>3758.2</v>
          </cell>
        </row>
        <row r="34">
          <cell r="A34">
            <v>4021.8</v>
          </cell>
        </row>
        <row r="35">
          <cell r="A35">
            <v>6216.3</v>
          </cell>
        </row>
        <row r="36">
          <cell r="A36">
            <v>5821.8</v>
          </cell>
        </row>
        <row r="40">
          <cell r="A40">
            <v>2057843</v>
          </cell>
        </row>
        <row r="41">
          <cell r="A41">
            <v>31435</v>
          </cell>
        </row>
        <row r="42">
          <cell r="A42">
            <v>13000</v>
          </cell>
        </row>
        <row r="43">
          <cell r="A43">
            <v>55408</v>
          </cell>
        </row>
        <row r="47">
          <cell r="A47">
            <v>55251</v>
          </cell>
        </row>
        <row r="48">
          <cell r="A48">
            <v>61.35</v>
          </cell>
        </row>
        <row r="49">
          <cell r="A49">
            <v>32872</v>
          </cell>
        </row>
        <row r="50">
          <cell r="A50">
            <v>30081</v>
          </cell>
        </row>
        <row r="51">
          <cell r="A51">
            <v>34909</v>
          </cell>
        </row>
        <row r="52">
          <cell r="A52">
            <v>38109</v>
          </cell>
        </row>
        <row r="54">
          <cell r="A54">
            <v>2700</v>
          </cell>
        </row>
        <row r="55">
          <cell r="A55">
            <v>160.79</v>
          </cell>
        </row>
        <row r="56">
          <cell r="A56">
            <v>666.6</v>
          </cell>
        </row>
        <row r="57">
          <cell r="A57">
            <v>870</v>
          </cell>
        </row>
        <row r="58">
          <cell r="A58">
            <v>0.57999999999999996</v>
          </cell>
        </row>
        <row r="59">
          <cell r="A59">
            <v>5500</v>
          </cell>
        </row>
        <row r="60">
          <cell r="A60">
            <v>450</v>
          </cell>
        </row>
        <row r="61">
          <cell r="A61">
            <v>75</v>
          </cell>
        </row>
        <row r="62">
          <cell r="A62">
            <v>24492</v>
          </cell>
        </row>
        <row r="63">
          <cell r="A63">
            <v>85300</v>
          </cell>
        </row>
        <row r="64">
          <cell r="A64">
            <v>150000</v>
          </cell>
        </row>
        <row r="65">
          <cell r="A65">
            <v>360</v>
          </cell>
        </row>
        <row r="66">
          <cell r="A66">
            <v>63500</v>
          </cell>
        </row>
        <row r="67">
          <cell r="A67">
            <v>23418</v>
          </cell>
        </row>
        <row r="69">
          <cell r="A69">
            <v>2100</v>
          </cell>
        </row>
        <row r="70">
          <cell r="A70">
            <v>450</v>
          </cell>
        </row>
        <row r="71">
          <cell r="A71">
            <v>1211.0999999999999</v>
          </cell>
        </row>
        <row r="72">
          <cell r="A72">
            <v>100</v>
          </cell>
        </row>
        <row r="94">
          <cell r="A94">
            <v>57570</v>
          </cell>
        </row>
        <row r="95">
          <cell r="A95">
            <v>61800</v>
          </cell>
        </row>
        <row r="99">
          <cell r="A99">
            <v>27000</v>
          </cell>
        </row>
        <row r="102">
          <cell r="A102">
            <v>49800</v>
          </cell>
        </row>
        <row r="103">
          <cell r="A103">
            <v>74100</v>
          </cell>
        </row>
        <row r="104">
          <cell r="A104">
            <v>694000</v>
          </cell>
        </row>
        <row r="105">
          <cell r="A105">
            <v>373000</v>
          </cell>
        </row>
        <row r="106">
          <cell r="A106">
            <v>116000</v>
          </cell>
        </row>
        <row r="107">
          <cell r="A107">
            <v>64300</v>
          </cell>
        </row>
        <row r="108">
          <cell r="A108">
            <v>29200</v>
          </cell>
        </row>
        <row r="109">
          <cell r="A109">
            <v>77000</v>
          </cell>
        </row>
        <row r="110">
          <cell r="A110">
            <v>33000</v>
          </cell>
        </row>
        <row r="111">
          <cell r="A111">
            <v>20900</v>
          </cell>
        </row>
        <row r="112">
          <cell r="A112">
            <v>36300</v>
          </cell>
        </row>
        <row r="113">
          <cell r="A113">
            <v>30500</v>
          </cell>
        </row>
        <row r="114">
          <cell r="A114">
            <v>56700</v>
          </cell>
        </row>
        <row r="115">
          <cell r="A115">
            <v>37900</v>
          </cell>
        </row>
        <row r="117">
          <cell r="A117">
            <v>248000</v>
          </cell>
        </row>
        <row r="118">
          <cell r="A118">
            <v>171000</v>
          </cell>
        </row>
        <row r="119">
          <cell r="A119">
            <v>65200</v>
          </cell>
        </row>
        <row r="120">
          <cell r="A120">
            <v>25200</v>
          </cell>
        </row>
        <row r="121">
          <cell r="A121">
            <v>20800</v>
          </cell>
        </row>
        <row r="122">
          <cell r="A122">
            <v>34700</v>
          </cell>
        </row>
        <row r="123">
          <cell r="A123">
            <v>16000</v>
          </cell>
        </row>
        <row r="124">
          <cell r="A124">
            <v>88000</v>
          </cell>
        </row>
        <row r="125">
          <cell r="A125">
            <v>66000</v>
          </cell>
        </row>
        <row r="126">
          <cell r="A126">
            <v>53600</v>
          </cell>
        </row>
        <row r="127">
          <cell r="A127">
            <v>53800</v>
          </cell>
        </row>
        <row r="128">
          <cell r="A128">
            <v>290000</v>
          </cell>
        </row>
        <row r="129">
          <cell r="A129">
            <v>101000</v>
          </cell>
        </row>
        <row r="130">
          <cell r="A130">
            <v>49900</v>
          </cell>
        </row>
        <row r="131">
          <cell r="A131">
            <v>20000</v>
          </cell>
        </row>
        <row r="132">
          <cell r="A132">
            <v>153400</v>
          </cell>
        </row>
        <row r="133">
          <cell r="A133">
            <v>50900</v>
          </cell>
        </row>
        <row r="134">
          <cell r="A134">
            <v>15100</v>
          </cell>
        </row>
        <row r="138">
          <cell r="A138">
            <v>710</v>
          </cell>
        </row>
        <row r="139">
          <cell r="A139">
            <v>1100</v>
          </cell>
        </row>
        <row r="142">
          <cell r="A142">
            <v>2000</v>
          </cell>
        </row>
        <row r="143">
          <cell r="A143">
            <v>5000</v>
          </cell>
        </row>
        <row r="145">
          <cell r="A145">
            <v>2300</v>
          </cell>
        </row>
        <row r="146">
          <cell r="A146">
            <v>60</v>
          </cell>
        </row>
        <row r="147">
          <cell r="A147">
            <v>2100</v>
          </cell>
        </row>
        <row r="149">
          <cell r="A149">
            <v>1200</v>
          </cell>
        </row>
        <row r="152">
          <cell r="A152">
            <v>4500</v>
          </cell>
        </row>
        <row r="153">
          <cell r="A153">
            <v>10000</v>
          </cell>
        </row>
        <row r="154">
          <cell r="A154">
            <v>251</v>
          </cell>
        </row>
        <row r="155">
          <cell r="A155">
            <v>4000</v>
          </cell>
        </row>
        <row r="157">
          <cell r="A157">
            <v>30900</v>
          </cell>
        </row>
        <row r="158">
          <cell r="A158">
            <v>2000</v>
          </cell>
        </row>
        <row r="159">
          <cell r="A159">
            <v>627</v>
          </cell>
        </row>
        <row r="161">
          <cell r="A161">
            <v>1800</v>
          </cell>
        </row>
        <row r="162">
          <cell r="A162">
            <v>250000</v>
          </cell>
        </row>
        <row r="163">
          <cell r="A163">
            <v>450000</v>
          </cell>
        </row>
        <row r="164">
          <cell r="A164">
            <v>900000</v>
          </cell>
        </row>
      </sheetData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산출서"/>
      <sheetName val="수목일위"/>
      <sheetName val="원가"/>
      <sheetName val="시설물일위"/>
      <sheetName val="단가"/>
      <sheetName val="데이타"/>
      <sheetName val="식재인부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5">
          <cell r="A5">
            <v>11500</v>
          </cell>
        </row>
        <row r="9">
          <cell r="A9">
            <v>4830</v>
          </cell>
        </row>
        <row r="10">
          <cell r="A10">
            <v>245454</v>
          </cell>
        </row>
        <row r="12">
          <cell r="A12">
            <v>616</v>
          </cell>
        </row>
        <row r="13">
          <cell r="A13">
            <v>160.79</v>
          </cell>
        </row>
        <row r="15">
          <cell r="A15">
            <v>6</v>
          </cell>
        </row>
        <row r="16">
          <cell r="A16">
            <v>327272</v>
          </cell>
        </row>
        <row r="17">
          <cell r="A17">
            <v>1314.8</v>
          </cell>
        </row>
        <row r="29">
          <cell r="A29">
            <v>9000</v>
          </cell>
        </row>
        <row r="33">
          <cell r="A33">
            <v>3758.2</v>
          </cell>
        </row>
        <row r="34">
          <cell r="A34">
            <v>4021.8</v>
          </cell>
        </row>
        <row r="35">
          <cell r="A35">
            <v>6216.3</v>
          </cell>
        </row>
        <row r="36">
          <cell r="A36">
            <v>5821.8</v>
          </cell>
        </row>
        <row r="40">
          <cell r="A40">
            <v>2057843</v>
          </cell>
        </row>
        <row r="41">
          <cell r="A41">
            <v>31435</v>
          </cell>
        </row>
        <row r="42">
          <cell r="A42">
            <v>13000</v>
          </cell>
        </row>
        <row r="48">
          <cell r="A48">
            <v>61.35</v>
          </cell>
        </row>
        <row r="49">
          <cell r="A49">
            <v>32872</v>
          </cell>
        </row>
        <row r="50">
          <cell r="A50">
            <v>30081</v>
          </cell>
        </row>
        <row r="51">
          <cell r="A51">
            <v>34909</v>
          </cell>
        </row>
        <row r="52">
          <cell r="A52">
            <v>38109</v>
          </cell>
        </row>
        <row r="54">
          <cell r="A54">
            <v>2700</v>
          </cell>
        </row>
        <row r="55">
          <cell r="A55">
            <v>160.79</v>
          </cell>
        </row>
        <row r="56">
          <cell r="A56">
            <v>666.6</v>
          </cell>
        </row>
        <row r="57">
          <cell r="A57">
            <v>870</v>
          </cell>
        </row>
        <row r="58">
          <cell r="A58">
            <v>0.57999999999999996</v>
          </cell>
        </row>
        <row r="59">
          <cell r="A59">
            <v>5500</v>
          </cell>
        </row>
        <row r="60">
          <cell r="A60">
            <v>450</v>
          </cell>
        </row>
        <row r="61">
          <cell r="A61">
            <v>75</v>
          </cell>
        </row>
        <row r="62">
          <cell r="A62">
            <v>24492</v>
          </cell>
        </row>
        <row r="63">
          <cell r="A63">
            <v>85300</v>
          </cell>
        </row>
        <row r="64">
          <cell r="A64">
            <v>150000</v>
          </cell>
        </row>
        <row r="65">
          <cell r="A65">
            <v>360</v>
          </cell>
        </row>
        <row r="66">
          <cell r="A66">
            <v>63500</v>
          </cell>
        </row>
        <row r="67">
          <cell r="A67">
            <v>23418</v>
          </cell>
        </row>
        <row r="69">
          <cell r="A69">
            <v>2100</v>
          </cell>
        </row>
        <row r="70">
          <cell r="A70">
            <v>450</v>
          </cell>
        </row>
        <row r="71">
          <cell r="A71">
            <v>1211.0999999999999</v>
          </cell>
        </row>
        <row r="72">
          <cell r="A72">
            <v>100</v>
          </cell>
        </row>
        <row r="94">
          <cell r="A94">
            <v>57570</v>
          </cell>
        </row>
        <row r="95">
          <cell r="A95">
            <v>61800</v>
          </cell>
        </row>
        <row r="99">
          <cell r="A99">
            <v>27000</v>
          </cell>
        </row>
        <row r="102">
          <cell r="A102">
            <v>49800</v>
          </cell>
        </row>
        <row r="103">
          <cell r="A103">
            <v>74100</v>
          </cell>
        </row>
        <row r="104">
          <cell r="A104">
            <v>694000</v>
          </cell>
        </row>
        <row r="105">
          <cell r="A105">
            <v>373000</v>
          </cell>
        </row>
        <row r="106">
          <cell r="A106">
            <v>116000</v>
          </cell>
        </row>
        <row r="107">
          <cell r="A107">
            <v>64300</v>
          </cell>
        </row>
        <row r="108">
          <cell r="A108">
            <v>29200</v>
          </cell>
        </row>
        <row r="109">
          <cell r="A109">
            <v>77000</v>
          </cell>
        </row>
        <row r="110">
          <cell r="A110">
            <v>33000</v>
          </cell>
        </row>
        <row r="111">
          <cell r="A111">
            <v>20900</v>
          </cell>
        </row>
        <row r="112">
          <cell r="A112">
            <v>36300</v>
          </cell>
        </row>
        <row r="113">
          <cell r="A113">
            <v>30500</v>
          </cell>
        </row>
        <row r="114">
          <cell r="A114">
            <v>56700</v>
          </cell>
        </row>
        <row r="115">
          <cell r="A115">
            <v>37900</v>
          </cell>
        </row>
        <row r="117">
          <cell r="A117">
            <v>248000</v>
          </cell>
        </row>
        <row r="118">
          <cell r="A118">
            <v>171000</v>
          </cell>
        </row>
        <row r="119">
          <cell r="A119">
            <v>65200</v>
          </cell>
        </row>
        <row r="120">
          <cell r="A120">
            <v>25200</v>
          </cell>
        </row>
        <row r="121">
          <cell r="A121">
            <v>20800</v>
          </cell>
        </row>
        <row r="122">
          <cell r="A122">
            <v>34700</v>
          </cell>
        </row>
        <row r="123">
          <cell r="A123">
            <v>16000</v>
          </cell>
        </row>
        <row r="124">
          <cell r="A124">
            <v>88000</v>
          </cell>
        </row>
        <row r="125">
          <cell r="A125">
            <v>66000</v>
          </cell>
        </row>
        <row r="126">
          <cell r="A126">
            <v>53600</v>
          </cell>
        </row>
        <row r="127">
          <cell r="A127">
            <v>53800</v>
          </cell>
        </row>
        <row r="128">
          <cell r="A128">
            <v>290000</v>
          </cell>
        </row>
        <row r="129">
          <cell r="A129">
            <v>101000</v>
          </cell>
        </row>
        <row r="130">
          <cell r="A130">
            <v>49900</v>
          </cell>
        </row>
        <row r="131">
          <cell r="A131">
            <v>20000</v>
          </cell>
        </row>
        <row r="132">
          <cell r="A132">
            <v>153400</v>
          </cell>
        </row>
        <row r="133">
          <cell r="A133">
            <v>50900</v>
          </cell>
        </row>
        <row r="134">
          <cell r="A134">
            <v>15100</v>
          </cell>
        </row>
        <row r="138">
          <cell r="A138">
            <v>710</v>
          </cell>
        </row>
        <row r="139">
          <cell r="A139">
            <v>1100</v>
          </cell>
        </row>
        <row r="142">
          <cell r="A142">
            <v>2000</v>
          </cell>
        </row>
        <row r="143">
          <cell r="A143">
            <v>5000</v>
          </cell>
        </row>
        <row r="145">
          <cell r="A145">
            <v>2300</v>
          </cell>
        </row>
        <row r="146">
          <cell r="A146">
            <v>60</v>
          </cell>
        </row>
        <row r="147">
          <cell r="A147">
            <v>2100</v>
          </cell>
        </row>
        <row r="149">
          <cell r="A149">
            <v>1200</v>
          </cell>
        </row>
        <row r="152">
          <cell r="A152">
            <v>4500</v>
          </cell>
        </row>
        <row r="153">
          <cell r="A153">
            <v>10000</v>
          </cell>
        </row>
        <row r="154">
          <cell r="A154">
            <v>251</v>
          </cell>
        </row>
        <row r="155">
          <cell r="A155">
            <v>4000</v>
          </cell>
        </row>
        <row r="157">
          <cell r="A157">
            <v>30900</v>
          </cell>
        </row>
        <row r="158">
          <cell r="A158">
            <v>2000</v>
          </cell>
        </row>
        <row r="161">
          <cell r="A161">
            <v>1800</v>
          </cell>
        </row>
        <row r="162">
          <cell r="A162">
            <v>250000</v>
          </cell>
        </row>
        <row r="163">
          <cell r="A163">
            <v>450000</v>
          </cell>
        </row>
        <row r="164">
          <cell r="A164">
            <v>900000</v>
          </cell>
        </row>
      </sheetData>
      <sheetData sheetId="5" refreshError="1"/>
      <sheetData sheetId="6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원가"/>
      <sheetName val="내역서집계표"/>
      <sheetName val="내역서99-4"/>
      <sheetName val="일위대가집계표"/>
      <sheetName val="정부노임단가"/>
      <sheetName val="단가조사서"/>
      <sheetName val="중기산출근거"/>
      <sheetName val="중기집계표"/>
      <sheetName val="중기계산"/>
      <sheetName val="주입율"/>
      <sheetName val="토공일위"/>
      <sheetName val="공통일위"/>
      <sheetName val="LW일위"/>
      <sheetName val="토공-토사"/>
      <sheetName val="풍화암굴착및상차"/>
      <sheetName val="토사운반및사토장정리"/>
      <sheetName val="풍화암운반및사토장정리"/>
      <sheetName val="가시-토사천공"/>
      <sheetName val="가시-풍화암천공"/>
      <sheetName val="가시-연암천공"/>
      <sheetName val="가시-파일박기(디젤햄머)"/>
      <sheetName val="가시-파일뽑기(진동햄머)"/>
      <sheetName val="가시-띠장설치및철거"/>
      <sheetName val="케이싱설치"/>
      <sheetName val="가시-토류판설치-버팀보"/>
      <sheetName val="가시-버팀보3"/>
      <sheetName val="가시-버팀보9"/>
      <sheetName val="어스앵카-천공(토사)"/>
      <sheetName val="어스앵카-천공(풍화암)"/>
      <sheetName val="어스앵카-천공(연암)"/>
      <sheetName val="어스앵커-pc강선"/>
      <sheetName val="어스앵커-그라우팅"/>
      <sheetName val="어스앵커-pc콘"/>
      <sheetName val="이토상차및운반"/>
      <sheetName val="SCW-파일건입(디젤햄머)"/>
      <sheetName val="RCD-STRAND PILE 압입및굴착"/>
      <sheetName val="부대공-강재운반1"/>
      <sheetName val="철근운반"/>
      <sheetName val="부대공-시멘트운반"/>
      <sheetName val="혼합골재포설및다짐"/>
      <sheetName val="노체다짐"/>
      <sheetName val="노상다짐"/>
      <sheetName val="보조기층포설"/>
      <sheetName val="아스콘기층포장"/>
      <sheetName val="아스콘표층포장"/>
      <sheetName val="프라임코팅포설"/>
      <sheetName val="텍코팅포설"/>
      <sheetName val="24"/>
      <sheetName val="☞개인진도및전화부및견적조건"/>
      <sheetName val="      ★개인별현황표(김종우기사)"/>
      <sheetName val="      주소록"/>
      <sheetName val="☞골조,철골,조적분석표"/>
      <sheetName val="      ★골조분석표(서태용대리)"/>
      <sheetName val="      골조부재별비율"/>
      <sheetName val="☞마감분석표"/>
      <sheetName val="    (주)경원건축공사비분석표"/>
      <sheetName val="    (주)경원건축공사비분석표(공)"/>
      <sheetName val="가시설수량"/>
      <sheetName val="단위수량"/>
      <sheetName val="3BL공동구 수량"/>
      <sheetName val="단가"/>
      <sheetName val="시설물일위"/>
      <sheetName val="A-4"/>
      <sheetName val="오산갈곳"/>
      <sheetName val="99-04-19-서울대관련(수정중)"/>
      <sheetName val="WORK"/>
      <sheetName val="ITEM"/>
      <sheetName val="연수동"/>
      <sheetName val="ilch"/>
      <sheetName val="P.M 별"/>
      <sheetName val="1월"/>
      <sheetName val="VXXXXXXX"/>
      <sheetName val="을"/>
      <sheetName val="Site Expenses"/>
      <sheetName val="聒CD-STRAND PILE 압입및굴착"/>
      <sheetName val="일위대가목차"/>
      <sheetName val="Y-WORK"/>
      <sheetName val="토공사"/>
      <sheetName val="ABUT수량-A1"/>
      <sheetName val="c_balju"/>
      <sheetName val="산업개발안내서"/>
      <sheetName val="TEL"/>
      <sheetName val="Sheet5"/>
      <sheetName val="Sheet4"/>
      <sheetName val="BSD (2)"/>
      <sheetName val="투찰"/>
      <sheetName val="경비2내역"/>
      <sheetName val="BQ"/>
      <sheetName val="장비당단가 (1)"/>
      <sheetName val="부대내역"/>
      <sheetName val="전기공사"/>
      <sheetName val="공통가설공사"/>
      <sheetName val="건축내역"/>
      <sheetName val="도급"/>
      <sheetName val="토목내역"/>
      <sheetName val="20관리비율"/>
      <sheetName val="전기일위대가"/>
      <sheetName val="공통부대비"/>
      <sheetName val="Total"/>
      <sheetName val="Sheet1"/>
      <sheetName val="영업2"/>
      <sheetName val="내역서(총)"/>
      <sheetName val="2F 회의실견적(5_14 일대)"/>
      <sheetName val="원형맨홀수량"/>
      <sheetName val="TYPE-A"/>
      <sheetName val="단면(RW1)"/>
      <sheetName val="일위대가표(DEEP)"/>
      <sheetName val="3련 BOX"/>
      <sheetName val="갑지(추정)"/>
      <sheetName val="DATA(BAC)"/>
      <sheetName val="세부내역"/>
      <sheetName val="기별(종합)"/>
      <sheetName val="맨홀수량집계"/>
      <sheetName val="집계표"/>
      <sheetName val="D-3503"/>
      <sheetName val="내역1"/>
      <sheetName val="EUPDAT2"/>
      <sheetName val="DATA1"/>
      <sheetName val="건축원가계산서"/>
      <sheetName val="CONCRETE"/>
      <sheetName val="일반공사"/>
      <sheetName val="을지"/>
      <sheetName val="차액보증"/>
      <sheetName val="INST_DCI"/>
      <sheetName val="HVAC_DCI"/>
      <sheetName val="PIPE_DCI"/>
      <sheetName val="PRO_DCI"/>
      <sheetName val="실행내역"/>
      <sheetName val="토&amp;흙"/>
      <sheetName val="교각1"/>
      <sheetName val="산거각호표"/>
      <sheetName val="BSD _2_"/>
      <sheetName val="내역서"/>
      <sheetName val="장비집계"/>
      <sheetName val="ELECTRIC"/>
      <sheetName val="CTEMCOST"/>
      <sheetName val="SCHEDULE"/>
      <sheetName val="SLAB"/>
      <sheetName val="대비"/>
      <sheetName val="TABLE"/>
      <sheetName val="보합"/>
      <sheetName val="물량산출근거"/>
      <sheetName val="설산1.나"/>
      <sheetName val="본사S"/>
      <sheetName val="일위대가목록"/>
      <sheetName val="입찰안"/>
      <sheetName val="감가상각"/>
      <sheetName val="INSTR"/>
      <sheetName val="IMP(MAIN)"/>
      <sheetName val="IMP (REACTOR)"/>
      <sheetName val="설계조건"/>
      <sheetName val="안정계산"/>
      <sheetName val="단면검토"/>
      <sheetName val="Base_Data"/>
      <sheetName val="투자효율분석"/>
      <sheetName val="설계명세서"/>
      <sheetName val="일위대가목록(1)"/>
      <sheetName val="단가대비표(1)"/>
      <sheetName val="수량산출서"/>
      <sheetName val="인건비"/>
      <sheetName val="계산근거"/>
      <sheetName val="공사비 내역 (가)"/>
      <sheetName val="MOTOR"/>
      <sheetName val="J直材4"/>
      <sheetName val=" "/>
      <sheetName val="청산공사"/>
      <sheetName val="기계내역"/>
      <sheetName val="배수관공"/>
      <sheetName val="INPUT"/>
      <sheetName val="단면가정"/>
      <sheetName val="공사비산출내역"/>
      <sheetName val="가시설단위수량"/>
      <sheetName val="단중표"/>
      <sheetName val="Testing"/>
      <sheetName val="공사원가계산서"/>
      <sheetName val="BQ-Offsite"/>
      <sheetName val="Cover"/>
      <sheetName val="L형옹벽(key)"/>
      <sheetName val=" 견적서"/>
      <sheetName val="96수출"/>
      <sheetName val="물량표"/>
      <sheetName val="list price"/>
      <sheetName val="내역서 "/>
      <sheetName val="일위대가"/>
      <sheetName val="PUMP"/>
      <sheetName val="gyun"/>
      <sheetName val="Customer Databas"/>
      <sheetName val="방배동내역(리라)"/>
      <sheetName val="변화치수"/>
      <sheetName val="남양시작동자105노65기1.3화1.2"/>
      <sheetName val="단가대비표"/>
      <sheetName val="BQLIST"/>
      <sheetName val="TABLE2-1 ISBL-(SlTE PREP)"/>
      <sheetName val="TABLE2.1 ISBL (Soil Invest)"/>
      <sheetName val="TABLE2-2 OSBL(GENERAL-CIVIL)"/>
      <sheetName val="RCD-STRAND_PILE_압입및굴착"/>
      <sheetName val="______★개인별현황표(김종우기사)"/>
      <sheetName val="______주소록"/>
      <sheetName val="______★골조분석표(서태용대리)"/>
      <sheetName val="______골조부재별비율"/>
      <sheetName val="____(주)경원건축공사비분석표"/>
      <sheetName val="____(주)경원건축공사비분석표(공)"/>
      <sheetName val="장비당단가_(1)"/>
      <sheetName val="BSD_(2)"/>
      <sheetName val="7.5.2 BOQ Summary "/>
      <sheetName val="수량산출"/>
      <sheetName val="SE-611"/>
      <sheetName val="Dae_Jiju"/>
      <sheetName val="Sikje_ingun"/>
      <sheetName val="TREE_D"/>
      <sheetName val="밸브설치"/>
      <sheetName val="원가"/>
      <sheetName val="DATA_BAC_"/>
      <sheetName val="dg"/>
      <sheetName val="영동(D)"/>
      <sheetName val="우각부보강"/>
      <sheetName val="FAB별"/>
      <sheetName val="RCD-STRAND_PILE_압입및굴착5"/>
      <sheetName val="______★개인별현황표(김종우기사)5"/>
      <sheetName val="______주소록5"/>
      <sheetName val="______★골조분석표(서태용대리)5"/>
      <sheetName val="______골조부재별비율5"/>
      <sheetName val="____(주)경원건축공사비분석표5"/>
      <sheetName val="____(주)경원건축공사비분석표(공)5"/>
      <sheetName val="3BL공동구_수량4"/>
      <sheetName val="P_M_별4"/>
      <sheetName val="Site_Expenses4"/>
      <sheetName val="聒CD-STRAND_PILE_압입및굴착4"/>
      <sheetName val="BSD_(2)5"/>
      <sheetName val="장비당단가_(1)5"/>
      <sheetName val="2F_회의실견적(5_14_일대)4"/>
      <sheetName val="3련_BOX4"/>
      <sheetName val="BSD__2_4"/>
      <sheetName val="설산1_나4"/>
      <sheetName val="IMP_(REACTOR)4"/>
      <sheetName val="공사비_내역_(가)4"/>
      <sheetName val="_4"/>
      <sheetName val="_견적서4"/>
      <sheetName val="list_price4"/>
      <sheetName val="내역서_4"/>
      <sheetName val="Customer_Databas4"/>
      <sheetName val="남양시작동자105노65기1_3화1_24"/>
      <sheetName val="TABLE2-1_ISBL-(SlTE_PREP)4"/>
      <sheetName val="TABLE2_1_ISBL_(Soil_Invest)4"/>
      <sheetName val="TABLE2-2_OSBL(GENERAL-CIVIL)4"/>
      <sheetName val="7_5_2_BOQ_Summary_4"/>
      <sheetName val="RCD-STRAND_PILE_압입및굴착1"/>
      <sheetName val="______★개인별현황표(김종우기사)1"/>
      <sheetName val="______주소록1"/>
      <sheetName val="______★골조분석표(서태용대리)1"/>
      <sheetName val="______골조부재별비율1"/>
      <sheetName val="____(주)경원건축공사비분석표1"/>
      <sheetName val="____(주)경원건축공사비분석표(공)1"/>
      <sheetName val="3BL공동구_수량"/>
      <sheetName val="P_M_별"/>
      <sheetName val="Site_Expenses"/>
      <sheetName val="聒CD-STRAND_PILE_압입및굴착"/>
      <sheetName val="BSD_(2)1"/>
      <sheetName val="장비당단가_(1)1"/>
      <sheetName val="2F_회의실견적(5_14_일대)"/>
      <sheetName val="3련_BOX"/>
      <sheetName val="BSD__2_"/>
      <sheetName val="설산1_나"/>
      <sheetName val="IMP_(REACTOR)"/>
      <sheetName val="공사비_내역_(가)"/>
      <sheetName val="_"/>
      <sheetName val="_견적서"/>
      <sheetName val="list_price"/>
      <sheetName val="내역서_"/>
      <sheetName val="Customer_Databas"/>
      <sheetName val="남양시작동자105노65기1_3화1_2"/>
      <sheetName val="TABLE2-1_ISBL-(SlTE_PREP)"/>
      <sheetName val="TABLE2_1_ISBL_(Soil_Invest)"/>
      <sheetName val="TABLE2-2_OSBL(GENERAL-CIVIL)"/>
      <sheetName val="7_5_2_BOQ_Summary_"/>
      <sheetName val="RCD-STRAND_PILE_압입및굴착2"/>
      <sheetName val="______★개인별현황표(김종우기사)2"/>
      <sheetName val="______주소록2"/>
      <sheetName val="______★골조분석표(서태용대리)2"/>
      <sheetName val="______골조부재별비율2"/>
      <sheetName val="____(주)경원건축공사비분석표2"/>
      <sheetName val="____(주)경원건축공사비분석표(공)2"/>
      <sheetName val="3BL공동구_수량1"/>
      <sheetName val="P_M_별1"/>
      <sheetName val="Site_Expenses1"/>
      <sheetName val="聒CD-STRAND_PILE_압입및굴착1"/>
      <sheetName val="BSD_(2)2"/>
      <sheetName val="장비당단가_(1)2"/>
      <sheetName val="2F_회의실견적(5_14_일대)1"/>
      <sheetName val="3련_BOX1"/>
      <sheetName val="BSD__2_1"/>
      <sheetName val="설산1_나1"/>
      <sheetName val="IMP_(REACTOR)1"/>
      <sheetName val="공사비_내역_(가)1"/>
      <sheetName val="_1"/>
      <sheetName val="_견적서1"/>
      <sheetName val="list_price1"/>
      <sheetName val="내역서_1"/>
      <sheetName val="Customer_Databas1"/>
      <sheetName val="남양시작동자105노65기1_3화1_21"/>
      <sheetName val="TABLE2-1_ISBL-(SlTE_PREP)1"/>
      <sheetName val="TABLE2_1_ISBL_(Soil_Invest)1"/>
      <sheetName val="TABLE2-2_OSBL(GENERAL-CIVIL)1"/>
      <sheetName val="7_5_2_BOQ_Summary_1"/>
      <sheetName val="RCD-STRAND_PILE_압입및굴착3"/>
      <sheetName val="______★개인별현황표(김종우기사)3"/>
      <sheetName val="______주소록3"/>
      <sheetName val="______★골조분석표(서태용대리)3"/>
      <sheetName val="______골조부재별비율3"/>
      <sheetName val="____(주)경원건축공사비분석표3"/>
      <sheetName val="____(주)경원건축공사비분석표(공)3"/>
      <sheetName val="3BL공동구_수량2"/>
      <sheetName val="P_M_별2"/>
      <sheetName val="Site_Expenses2"/>
      <sheetName val="聒CD-STRAND_PILE_압입및굴착2"/>
      <sheetName val="BSD_(2)3"/>
      <sheetName val="장비당단가_(1)3"/>
      <sheetName val="2F_회의실견적(5_14_일대)2"/>
      <sheetName val="3련_BOX2"/>
      <sheetName val="BSD__2_2"/>
      <sheetName val="설산1_나2"/>
      <sheetName val="IMP_(REACTOR)2"/>
      <sheetName val="공사비_내역_(가)2"/>
      <sheetName val="_2"/>
      <sheetName val="_견적서2"/>
      <sheetName val="list_price2"/>
      <sheetName val="내역서_2"/>
      <sheetName val="Customer_Databas2"/>
      <sheetName val="남양시작동자105노65기1_3화1_22"/>
      <sheetName val="TABLE2-1_ISBL-(SlTE_PREP)2"/>
      <sheetName val="TABLE2_1_ISBL_(Soil_Invest)2"/>
      <sheetName val="TABLE2-2_OSBL(GENERAL-CIVIL)2"/>
      <sheetName val="7_5_2_BOQ_Summary_2"/>
      <sheetName val="RCD-STRAND_PILE_압입및굴착4"/>
      <sheetName val="______★개인별현황표(김종우기사)4"/>
      <sheetName val="______주소록4"/>
      <sheetName val="______★골조분석표(서태용대리)4"/>
      <sheetName val="______골조부재별비율4"/>
      <sheetName val="____(주)경원건축공사비분석표4"/>
      <sheetName val="____(주)경원건축공사비분석표(공)4"/>
      <sheetName val="3BL공동구_수량3"/>
      <sheetName val="P_M_별3"/>
      <sheetName val="Site_Expenses3"/>
      <sheetName val="聒CD-STRAND_PILE_압입및굴착3"/>
      <sheetName val="BSD_(2)4"/>
      <sheetName val="장비당단가_(1)4"/>
      <sheetName val="2F_회의실견적(5_14_일대)3"/>
      <sheetName val="3련_BOX3"/>
      <sheetName val="BSD__2_3"/>
      <sheetName val="설산1_나3"/>
      <sheetName val="IMP_(REACTOR)3"/>
      <sheetName val="공사비_내역_(가)3"/>
      <sheetName val="_3"/>
      <sheetName val="_견적서3"/>
      <sheetName val="list_price3"/>
      <sheetName val="내역서_3"/>
      <sheetName val="Customer_Databas3"/>
      <sheetName val="남양시작동자105노65기1_3화1_23"/>
      <sheetName val="TABLE2-1_ISBL-(SlTE_PREP)3"/>
      <sheetName val="TABLE2_1_ISBL_(Soil_Invest)3"/>
      <sheetName val="TABLE2-2_OSBL(GENERAL-CIVIL)3"/>
      <sheetName val="7_5_2_BOQ_Summary_3"/>
      <sheetName val="DOGI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정부노임단가"/>
      <sheetName val="단가조사서"/>
      <sheetName val="공사원가"/>
      <sheetName val="내역서집계표"/>
      <sheetName val="내역서"/>
      <sheetName val="호표일위대가집계표"/>
      <sheetName val="호표일위대가"/>
      <sheetName val="중기산출근거"/>
      <sheetName val="중기집계표"/>
      <sheetName val="중기계산"/>
      <sheetName val="2.자재집계표"/>
      <sheetName val="토공-토사"/>
      <sheetName val="맹암거터파기"/>
      <sheetName val="되메우기및다짐1"/>
      <sheetName val="토사운반및사토장정리"/>
      <sheetName val="경암운반및사토장정리"/>
      <sheetName val="화강석 보조기층"/>
      <sheetName val="혼합기층 포설 및다짐 (2)"/>
      <sheetName val="보조기층 포설 및다짐"/>
      <sheetName val="아스콘기층"/>
      <sheetName val="아스콘표층"/>
      <sheetName val="프라임코팅"/>
      <sheetName val="텍코팅코팅"/>
      <sheetName val="보조기층운반"/>
      <sheetName val="철근운반"/>
      <sheetName val="흄관운반300"/>
      <sheetName val="도로경계석운반"/>
      <sheetName val="보차도경계석운반 (2)"/>
      <sheetName val="1.총괄토공"/>
      <sheetName val="2.하수터파기토공"/>
      <sheetName val="3.하수수량집계표"/>
      <sheetName val="배수관집계표-연결관"/>
      <sheetName val="연결관-300"/>
      <sheetName val="배수관집계표-오수관"/>
      <sheetName val="오수관-300"/>
      <sheetName val="맨홀집계및깊이계산서-오수"/>
      <sheetName val="오수맨홀900"/>
      <sheetName val="집수정600-600-3"/>
      <sheetName val="집수정300-400-1"/>
      <sheetName val="U형측구300×400"/>
      <sheetName val="4.맹암거집계표"/>
      <sheetName val="맹암거 토공"/>
      <sheetName val="맹암거100"/>
      <sheetName val="맹암거200"/>
      <sheetName val="맹암거300"/>
      <sheetName val="5.포장공사수량집계표"/>
      <sheetName val="화강석"/>
      <sheetName val="보차도경계석"/>
      <sheetName val="도로경계석 (2)"/>
      <sheetName val="L형측구"/>
      <sheetName val="아스팔트포장"/>
      <sheetName val="단위중량"/>
      <sheetName val="XXXXXX"/>
      <sheetName val="장비집계"/>
      <sheetName val="위생기구집계"/>
      <sheetName val="급수급탕집계"/>
      <sheetName val="급수급탕 (동관)"/>
      <sheetName val="오배수 (집계)"/>
      <sheetName val="NO-HUB"/>
      <sheetName val="오배수"/>
      <sheetName val="닥트집계"/>
      <sheetName val="덕트"/>
      <sheetName val="Site Expenses"/>
      <sheetName val="A-4"/>
      <sheetName val="장비당단가 (1)"/>
      <sheetName val="ITEM"/>
      <sheetName val="Cover"/>
      <sheetName val="Sheet5"/>
      <sheetName val="하수급견적대비"/>
      <sheetName val="환률"/>
      <sheetName val="견적서"/>
      <sheetName val="Y-WORK"/>
      <sheetName val=" 견적서"/>
      <sheetName val="일반부표"/>
      <sheetName val="공비대비"/>
      <sheetName val="WORK"/>
      <sheetName val="한일양산"/>
      <sheetName val="시행예산"/>
      <sheetName val="Sheet4"/>
      <sheetName val="c_balju"/>
      <sheetName val="수목표준대가"/>
      <sheetName val="실행철강하도"/>
      <sheetName val="건축내역"/>
      <sheetName val="Dae_Jiju"/>
      <sheetName val="Sikje_ingun"/>
      <sheetName val="TREE_D"/>
      <sheetName val="L형옹벽(key)"/>
      <sheetName val="DATA"/>
      <sheetName val="데이타"/>
      <sheetName val="3BL공동구 수량"/>
      <sheetName val="차액보증"/>
      <sheetName val="적용률"/>
      <sheetName val="입찰안"/>
      <sheetName val="BSD (2)"/>
      <sheetName val="1.맹암거관련"/>
      <sheetName val="을"/>
      <sheetName val="BQ"/>
      <sheetName val="BID"/>
      <sheetName val="부대내역"/>
      <sheetName val="GAEYO"/>
      <sheetName val="가시설수량"/>
      <sheetName val="단위수량"/>
      <sheetName val="설계"/>
      <sheetName val="영동(D)"/>
      <sheetName val="산출근거"/>
      <sheetName val="산업개발안내서"/>
      <sheetName val="일위대가목록"/>
      <sheetName val="CONCRETE"/>
      <sheetName val="식재인부"/>
      <sheetName val="ilch"/>
      <sheetName val="Sheet1"/>
      <sheetName val="물량집계(전기)"/>
      <sheetName val="물량집계(계장)"/>
      <sheetName val="2_자재집계표"/>
      <sheetName val="화강석_보조기층"/>
      <sheetName val="혼합기층_포설_및다짐_(2)"/>
      <sheetName val="보조기층_포설_및다짐"/>
      <sheetName val="보차도경계석운반_(2)"/>
      <sheetName val="1_총괄토공"/>
      <sheetName val="2_하수터파기토공"/>
      <sheetName val="3_하수수량집계표"/>
      <sheetName val="4_맹암거집계표"/>
      <sheetName val="맹암거_토공"/>
      <sheetName val="5_포장공사수량집계표"/>
      <sheetName val="도로경계석_(2)"/>
      <sheetName val="급수급탕_(동관)"/>
      <sheetName val="오배수_(집계)"/>
      <sheetName val="장비당단가_(1)"/>
      <sheetName val="보합"/>
      <sheetName val="TABLE"/>
      <sheetName val="일위대가"/>
      <sheetName val="원가계산"/>
      <sheetName val="토목내역"/>
      <sheetName val="공문"/>
      <sheetName val="01"/>
      <sheetName val="내역"/>
      <sheetName val="동원인원"/>
      <sheetName val="일위"/>
      <sheetName val="공사비 내역 (가)"/>
      <sheetName val="gyun"/>
      <sheetName val="ABUT수량-A1"/>
      <sheetName val="20관리비율"/>
      <sheetName val="도급"/>
      <sheetName val="변압기 및 발전기 용량"/>
      <sheetName val="Testing"/>
      <sheetName val="기계내역"/>
      <sheetName val="Proposal"/>
      <sheetName val="IPL_SCHEDULE"/>
      <sheetName val="8월현금흐름표"/>
      <sheetName val="MOTOR"/>
      <sheetName val="토공사"/>
      <sheetName val="공통부대비"/>
      <sheetName val="갑지"/>
      <sheetName val="집계표"/>
      <sheetName val="FAB별"/>
      <sheetName val="투찰"/>
      <sheetName val="수량산출서"/>
      <sheetName val="2_자재집계표5"/>
      <sheetName val="화강석_보조기층5"/>
      <sheetName val="혼합기층_포설_및다짐_(2)5"/>
      <sheetName val="보조기층_포설_및다짐5"/>
      <sheetName val="보차도경계석운반_(2)5"/>
      <sheetName val="1_총괄토공5"/>
      <sheetName val="2_하수터파기토공5"/>
      <sheetName val="3_하수수량집계표5"/>
      <sheetName val="4_맹암거집계표5"/>
      <sheetName val="맹암거_토공5"/>
      <sheetName val="5_포장공사수량집계표5"/>
      <sheetName val="도로경계석_(2)5"/>
      <sheetName val="급수급탕_(동관)5"/>
      <sheetName val="오배수_(집계)5"/>
      <sheetName val="Site_Expenses4"/>
      <sheetName val="장비당단가_(1)5"/>
      <sheetName val="_견적서4"/>
      <sheetName val="3BL공동구_수량4"/>
      <sheetName val="BSD_(2)4"/>
      <sheetName val="1_맹암거관련4"/>
      <sheetName val="공사비_내역_(가)3"/>
      <sheetName val="변압기_및_발전기_용량3"/>
      <sheetName val="2_자재집계표1"/>
      <sheetName val="화강석_보조기층1"/>
      <sheetName val="혼합기층_포설_및다짐_(2)1"/>
      <sheetName val="보조기층_포설_및다짐1"/>
      <sheetName val="보차도경계석운반_(2)1"/>
      <sheetName val="1_총괄토공1"/>
      <sheetName val="2_하수터파기토공1"/>
      <sheetName val="3_하수수량집계표1"/>
      <sheetName val="4_맹암거집계표1"/>
      <sheetName val="맹암거_토공1"/>
      <sheetName val="5_포장공사수량집계표1"/>
      <sheetName val="도로경계석_(2)1"/>
      <sheetName val="급수급탕_(동관)1"/>
      <sheetName val="오배수_(집계)1"/>
      <sheetName val="Site_Expenses"/>
      <sheetName val="장비당단가_(1)1"/>
      <sheetName val="_견적서"/>
      <sheetName val="3BL공동구_수량"/>
      <sheetName val="BSD_(2)"/>
      <sheetName val="1_맹암거관련"/>
      <sheetName val="공사비_내역_(가)"/>
      <sheetName val="변압기_및_발전기_용량"/>
      <sheetName val="2_자재집계표2"/>
      <sheetName val="화강석_보조기층2"/>
      <sheetName val="혼합기층_포설_및다짐_(2)2"/>
      <sheetName val="보조기층_포설_및다짐2"/>
      <sheetName val="보차도경계석운반_(2)2"/>
      <sheetName val="1_총괄토공2"/>
      <sheetName val="2_하수터파기토공2"/>
      <sheetName val="3_하수수량집계표2"/>
      <sheetName val="4_맹암거집계표2"/>
      <sheetName val="맹암거_토공2"/>
      <sheetName val="5_포장공사수량집계표2"/>
      <sheetName val="도로경계석_(2)2"/>
      <sheetName val="급수급탕_(동관)2"/>
      <sheetName val="오배수_(집계)2"/>
      <sheetName val="Site_Expenses1"/>
      <sheetName val="장비당단가_(1)2"/>
      <sheetName val="_견적서1"/>
      <sheetName val="3BL공동구_수량1"/>
      <sheetName val="BSD_(2)1"/>
      <sheetName val="1_맹암거관련1"/>
      <sheetName val="2_자재집계표3"/>
      <sheetName val="화강석_보조기층3"/>
      <sheetName val="혼합기층_포설_및다짐_(2)3"/>
      <sheetName val="보조기층_포설_및다짐3"/>
      <sheetName val="보차도경계석운반_(2)3"/>
      <sheetName val="1_총괄토공3"/>
      <sheetName val="2_하수터파기토공3"/>
      <sheetName val="3_하수수량집계표3"/>
      <sheetName val="4_맹암거집계표3"/>
      <sheetName val="맹암거_토공3"/>
      <sheetName val="5_포장공사수량집계표3"/>
      <sheetName val="도로경계석_(2)3"/>
      <sheetName val="급수급탕_(동관)3"/>
      <sheetName val="오배수_(집계)3"/>
      <sheetName val="Site_Expenses2"/>
      <sheetName val="장비당단가_(1)3"/>
      <sheetName val="_견적서2"/>
      <sheetName val="3BL공동구_수량2"/>
      <sheetName val="BSD_(2)2"/>
      <sheetName val="1_맹암거관련2"/>
      <sheetName val="공사비_내역_(가)1"/>
      <sheetName val="변압기_및_발전기_용량1"/>
      <sheetName val="2_자재집계표4"/>
      <sheetName val="화강석_보조기층4"/>
      <sheetName val="혼합기층_포설_및다짐_(2)4"/>
      <sheetName val="보조기층_포설_및다짐4"/>
      <sheetName val="보차도경계석운반_(2)4"/>
      <sheetName val="1_총괄토공4"/>
      <sheetName val="2_하수터파기토공4"/>
      <sheetName val="3_하수수량집계표4"/>
      <sheetName val="4_맹암거집계표4"/>
      <sheetName val="맹암거_토공4"/>
      <sheetName val="5_포장공사수량집계표4"/>
      <sheetName val="도로경계석_(2)4"/>
      <sheetName val="급수급탕_(동관)4"/>
      <sheetName val="오배수_(집계)4"/>
      <sheetName val="Site_Expenses3"/>
      <sheetName val="장비당단가_(1)4"/>
      <sheetName val="_견적서3"/>
      <sheetName val="3BL공동구_수량3"/>
      <sheetName val="BSD_(2)3"/>
      <sheetName val="1_맹암거관련3"/>
      <sheetName val="공사비_내역_(가)2"/>
      <sheetName val="변압기_및_발전기_용량2"/>
    </sheetNames>
    <sheetDataSet>
      <sheetData sheetId="0" refreshError="1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본체"/>
      <sheetName val="단면력 집계표"/>
      <sheetName val="기초설계"/>
      <sheetName val="사용성검토"/>
      <sheetName val="우각부보강"/>
      <sheetName val="날개벽"/>
      <sheetName val="PARAPHET"/>
      <sheetName val="Sheet1"/>
      <sheetName val="균열검토"/>
      <sheetName val="단면력_집계표2"/>
      <sheetName val="단면력_집계표"/>
      <sheetName val="단면력_집계표1"/>
      <sheetName val="단면력_집계표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VXXX"/>
      <sheetName val="Recovered_Sheet1"/>
      <sheetName val="관로공집계"/>
      <sheetName val="수밀검사조서"/>
      <sheetName val="본관조서(PVC)"/>
      <sheetName val="PVC접합개소 산출서"/>
      <sheetName val="PVC이중벽관D300집계"/>
      <sheetName val="PVC이중벽관D300집계-OPEN"/>
      <sheetName val="PVCDC300단위집계-OPEN"/>
      <sheetName val="PVCDC300단위수량-OPEN"/>
      <sheetName val="PVC이중벽관D300집계-가설흙막이"/>
      <sheetName val="PVCDC300단위집계-가설흙막이"/>
      <sheetName val="PVCDC300단위수량-가설흙막이"/>
      <sheetName val="전체맨홀집계"/>
      <sheetName val="원형1호맨홀집계표"/>
      <sheetName val="오수맨홀조서"/>
      <sheetName val="원형1맨홀(무근)집계표"/>
      <sheetName val="원형1호맨홀(철근)집계표"/>
      <sheetName val="오수원형1호맨홀단위집계"/>
      <sheetName val="오수원형맨홀1호"/>
      <sheetName val="원형1호맨홀(철근)단위수량집계"/>
      <sheetName val="원형1호맨홀(철근)단위수량"/>
      <sheetName val="간지"/>
      <sheetName val="자재집계표"/>
      <sheetName val="주요자재집계표"/>
      <sheetName val="토공"/>
      <sheetName val="총괄토공집계"/>
      <sheetName val="시점부토공"/>
      <sheetName val="종점부토공"/>
      <sheetName val="교각토공"/>
      <sheetName val="총괄집계 "/>
      <sheetName val="총괄철근집계(1)"/>
      <sheetName val="총괄철근집계(2)"/>
      <sheetName val="구조물공"/>
      <sheetName val="본체집계"/>
      <sheetName val="본체철근집계"/>
      <sheetName val="날개벽철근집계 "/>
      <sheetName val="본체그림"/>
      <sheetName val="본체수량"/>
      <sheetName val="접속슬래브집계"/>
      <sheetName val="접속(시점)"/>
      <sheetName val="접속(종점)"/>
      <sheetName val="자재총괄"/>
      <sheetName val="시멘트레미콘구입량"/>
      <sheetName val="골재구입량"/>
      <sheetName val="VXXXXX"/>
      <sheetName val="방음벽수량"/>
      <sheetName val="방음벽기초수량"/>
      <sheetName val="방음벽설치현황"/>
      <sheetName val="단위수량"/>
      <sheetName val="가설방음판넬"/>
      <sheetName val="가설방진망"/>
      <sheetName val="세륜세차시설"/>
      <sheetName val="가도수량집계"/>
      <sheetName val="가도토공"/>
      <sheetName val="가도포장수량집계표"/>
      <sheetName val="가포장조서"/>
      <sheetName val="가도단위수량"/>
      <sheetName val="가배수관"/>
      <sheetName val="골재덮개시설"/>
      <sheetName val="준공표지판집계"/>
      <sheetName val="경계표주집계(X)"/>
      <sheetName val="경계수량(X)"/>
      <sheetName val="경계표주단위수량(X)"/>
      <sheetName val="기존도로유지관리비"/>
      <sheetName val="식재공"/>
      <sheetName val="산림복구비"/>
      <sheetName val="가설건물"/>
      <sheetName val="가옥철거조서"/>
      <sheetName val="자재집계산출"/>
      <sheetName val="데이타"/>
      <sheetName val="표지"/>
      <sheetName val="총괄집계표"/>
      <sheetName val="재료집계표"/>
      <sheetName val="몰탈집계표"/>
      <sheetName val="포장집계표"/>
      <sheetName val="본선부집계"/>
      <sheetName val="TYPE별조서"/>
      <sheetName val="본선부산출"/>
      <sheetName val="진입부보도집계"/>
      <sheetName val="진입보도산출"/>
      <sheetName val="접속도로집계"/>
      <sheetName val="진입로집계"/>
      <sheetName val="진입로"/>
      <sheetName val="점자블럭집계"/>
      <sheetName val="점자블럭산출"/>
      <sheetName val="공제량집계"/>
      <sheetName val="공제량"/>
      <sheetName val="경계석총집계"/>
      <sheetName val="보차도수량집계"/>
      <sheetName val="보차도경계조서"/>
      <sheetName val="보차도산출"/>
      <sheetName val="도로경계석집계"/>
      <sheetName val="도로경계조서"/>
      <sheetName val="도로경계산출"/>
      <sheetName val="지장물보호(수집)"/>
      <sheetName val="지장물산근"/>
      <sheetName val="지장물보호공단위수량"/>
      <sheetName val="용역비내역-진짜"/>
      <sheetName val="Sheet1"/>
      <sheetName val="세부내역"/>
      <sheetName val="일위대가"/>
      <sheetName val="조견표"/>
      <sheetName val="기계경비(일반)"/>
      <sheetName val="산출근거(마산, 만천, 가례)"/>
      <sheetName val="산출근거(남강)"/>
      <sheetName val="산출근거(가설도로 조성)"/>
      <sheetName val="산출근거(가설도로 성토다짐)"/>
      <sheetName val="산출근거(가설도로 살수)"/>
      <sheetName val="산출근거(가설도로 유지보수)"/>
      <sheetName val="1.토공집계"/>
      <sheetName val="2.관대집계표"/>
      <sheetName val="접합"/>
      <sheetName val="3.구조물공"/>
      <sheetName val="4.포장공"/>
      <sheetName val="5.부대공"/>
      <sheetName val="6.주요자재대"/>
      <sheetName val="7.폐기물집계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관로"/>
      <sheetName val="가정연결관"/>
      <sheetName val="(1)가시설공"/>
      <sheetName val="(2)경고"/>
      <sheetName val="(3)기타"/>
      <sheetName val="7.폐기물"/>
      <sheetName val="토실"/>
      <sheetName val="변수값"/>
      <sheetName val="중기상차"/>
      <sheetName val="AS복구"/>
      <sheetName val="중기터파기"/>
      <sheetName val="식재"/>
      <sheetName val="시설물"/>
      <sheetName val="식재출력용"/>
      <sheetName val="유지관리"/>
      <sheetName val="단가"/>
      <sheetName val="장비집계"/>
      <sheetName val="고양관재"/>
      <sheetName val="가도공"/>
      <sheetName val="Sheet5"/>
      <sheetName val="집계표"/>
      <sheetName val="진주방향"/>
      <sheetName val="공사설명서"/>
      <sheetName val="단가일람"/>
      <sheetName val="조경일람"/>
      <sheetName val="자재단가(완)"/>
      <sheetName val="노임단가(완)"/>
      <sheetName val="일위대가_목록"/>
      <sheetName val="일위대가(노임수정(완), 자재 및 물린단산수정필요)"/>
      <sheetName val="2007기계경비산출표(완)"/>
      <sheetName val="단가산출_목록"/>
      <sheetName val="단가산출서"/>
      <sheetName val="시험비 단가"/>
      <sheetName val="내역서"/>
      <sheetName val="일반화물자동차운임"/>
      <sheetName val="내역"/>
      <sheetName val="총괄내역서"/>
      <sheetName val="내역서(전기)"/>
      <sheetName val="BD"/>
      <sheetName val="배수공총괄 집계표(횡)"/>
      <sheetName val="보차도경계석집계표(종)"/>
      <sheetName val="보차도경계석 조서"/>
      <sheetName val="보차도경계석단위량"/>
      <sheetName val="경계석집계표(종)"/>
      <sheetName val="경계석"/>
      <sheetName val="경계석단위량"/>
      <sheetName val="배수집계표(종)"/>
      <sheetName val="종배수관"/>
      <sheetName val="빗물받이집계"/>
      <sheetName val="빗물받이조서"/>
      <sheetName val="빗물받이단위량"/>
      <sheetName val="맨홀집계표 "/>
      <sheetName val="맨홀조서"/>
      <sheetName val="맨홀단위량"/>
      <sheetName val="구조물철거타공정이월"/>
      <sheetName val="조명시설"/>
      <sheetName val="해평견적"/>
      <sheetName val="일위대가목차"/>
      <sheetName val="bearing"/>
      <sheetName val="연동내역"/>
      <sheetName val="SLAB"/>
      <sheetName val="고압수량(철거)"/>
      <sheetName val="데크수량집계표 (3)"/>
      <sheetName val="수량(숲생태관람데크)"/>
      <sheetName val="수량(암석원관람데크)"/>
      <sheetName val="수량(개비자관람데크)"/>
      <sheetName val="만병초관람데크"/>
      <sheetName val="난간A"/>
      <sheetName val="난간B"/>
      <sheetName val="습지원관람데크"/>
      <sheetName val="전망대"/>
      <sheetName val="전망데크"/>
      <sheetName val="데크산책로A"/>
      <sheetName val="데크산책로B"/>
      <sheetName val="데크산책로C"/>
      <sheetName val="관람데크A"/>
      <sheetName val="관람데크B"/>
      <sheetName val="관람데크C"/>
      <sheetName val="입구계단A"/>
      <sheetName val="입구계단B"/>
      <sheetName val="입구계단C"/>
      <sheetName val="입구계단D"/>
      <sheetName val="입구계단E"/>
      <sheetName val="암석원관람데크"/>
      <sheetName val="숲생태관람데크"/>
      <sheetName val="개비자관람데크"/>
      <sheetName val="관급자재대"/>
      <sheetName val="관접합및부설"/>
      <sheetName val="guard(mac)"/>
      <sheetName val="공사개요"/>
      <sheetName val="터파기및재료"/>
      <sheetName val="수안보-MBR1"/>
      <sheetName val="관경고용테이프수집"/>
      <sheetName val="관경고용산근"/>
      <sheetName val="총괄내역서(설계)"/>
      <sheetName val="원가"/>
      <sheetName val="집수정(600-700)"/>
      <sheetName val="증감내역서"/>
      <sheetName val="우배수"/>
      <sheetName val="계산식"/>
      <sheetName val="차수별내역서"/>
      <sheetName val="1-4-2.관(약)"/>
      <sheetName val="수지표"/>
      <sheetName val="셀명"/>
      <sheetName val="공사"/>
      <sheetName val="전차선로 물량표"/>
      <sheetName val="한강운반비"/>
      <sheetName val="#REF"/>
      <sheetName val="자재"/>
      <sheetName val="공통(20-91)"/>
      <sheetName val="계산서(곡선부)"/>
      <sheetName val="-치수표(곡선부)"/>
      <sheetName val="슬래브(유곡)"/>
      <sheetName val="수량산출"/>
      <sheetName val="우수받이"/>
      <sheetName val="Sheet1 (2)"/>
      <sheetName val="설계예산서"/>
      <sheetName val="예산내역서"/>
      <sheetName val="레미콘"/>
      <sheetName val="pe이중벽관"/>
      <sheetName val="pe이중벽관 (우수)"/>
      <sheetName val="D100관"/>
      <sheetName val="D16"/>
      <sheetName val="D20"/>
      <sheetName val="D25"/>
      <sheetName val="D50"/>
      <sheetName val="D75,D100"/>
      <sheetName val="부대내역"/>
      <sheetName val="상부집계표"/>
      <sheetName val="포장재료집계표"/>
      <sheetName val="자료"/>
      <sheetName val="견적대비표"/>
      <sheetName val="값"/>
      <sheetName val="삭제및변경불가"/>
      <sheetName val="단면 (2)"/>
      <sheetName val="일위대가표"/>
      <sheetName val="식재인부"/>
      <sheetName val="개산공사비"/>
      <sheetName val="실행대비"/>
      <sheetName val="JUCK"/>
      <sheetName val="지급자재"/>
      <sheetName val="데리네이타현황"/>
      <sheetName val="5.정산서"/>
      <sheetName val="법면단"/>
      <sheetName val="석축설면"/>
      <sheetName val="법면설면"/>
      <sheetName val="석축단"/>
      <sheetName val="법면수집"/>
      <sheetName val="토공 total"/>
      <sheetName val="금액"/>
      <sheetName val="원가계산"/>
      <sheetName val="설계내역"/>
      <sheetName val="기초입력 DATA"/>
      <sheetName val="P-산#1-1(WOWA1)"/>
      <sheetName val="Total"/>
      <sheetName val="날개벽(시점좌측)"/>
      <sheetName val="말뚝지지력산정"/>
      <sheetName val="건축내역"/>
      <sheetName val="설계명세서"/>
      <sheetName val="교각1"/>
      <sheetName val="산출근거"/>
      <sheetName val="요율"/>
      <sheetName val="설계조건"/>
      <sheetName val="2003상반기노임기준"/>
      <sheetName val="4차원가계산서"/>
      <sheetName val="입찰"/>
      <sheetName val="현경"/>
      <sheetName val="L형 옹벽"/>
      <sheetName val="b_balju"/>
      <sheetName val="자압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세금자료"/>
      <sheetName val="물가자료"/>
      <sheetName val="일반수량"/>
      <sheetName val="노임단가"/>
      <sheetName val="도급"/>
      <sheetName val="D"/>
      <sheetName val="nys"/>
      <sheetName val="단가조사"/>
      <sheetName val="비탈면보호공수량산출"/>
      <sheetName val="평가데이터"/>
      <sheetName val="맨홀수량산출"/>
      <sheetName val="우각부보강"/>
      <sheetName val="기초단가"/>
      <sheetName val="증감대비표(전체변경)"/>
      <sheetName val="원가계산서(공동+분담)"/>
      <sheetName val="원가계산서(공동)"/>
      <sheetName val="원가계산서(분담-지열)"/>
      <sheetName val="공종별증감대비표"/>
      <sheetName val="건축"/>
      <sheetName val="토목"/>
      <sheetName val="조경"/>
      <sheetName val="기계"/>
      <sheetName val="지열"/>
      <sheetName val="2000,9월 일위"/>
      <sheetName val="공통단가"/>
      <sheetName val="코드표"/>
      <sheetName val="재료비"/>
      <sheetName val="운반비"/>
      <sheetName val="단가표"/>
      <sheetName val="보차도경계석"/>
      <sheetName val="설 계"/>
      <sheetName val="인건비"/>
      <sheetName val="단면A-A(TR)"/>
      <sheetName val="1.설계조건"/>
      <sheetName val="관경별내역서"/>
      <sheetName val="POOM_MOTO"/>
      <sheetName val="토공연장"/>
      <sheetName val="신당동집계표"/>
      <sheetName val="고유코드_설계"/>
      <sheetName val="일위대가(가설)"/>
      <sheetName val="설계예시"/>
      <sheetName val="일위산출"/>
      <sheetName val="건축내역서"/>
      <sheetName val="설비내역서"/>
      <sheetName val="전기내역서"/>
      <sheetName val="노임"/>
      <sheetName val="가점"/>
      <sheetName val="index"/>
      <sheetName val="etc"/>
      <sheetName val="data"/>
      <sheetName val="정부노임단가"/>
      <sheetName val="실행예산"/>
      <sheetName val="5.모델링"/>
      <sheetName val="위치조서"/>
      <sheetName val="매입세율"/>
      <sheetName val="상부공"/>
      <sheetName val="BQ(실행)"/>
      <sheetName val="전기일위대가"/>
      <sheetName val="갑지"/>
      <sheetName val="총괄집계_"/>
      <sheetName val="날개벽철근집계_"/>
      <sheetName val="1_토공집계"/>
      <sheetName val="2_관대집계표"/>
      <sheetName val="3_구조물공"/>
      <sheetName val="4_포장공"/>
      <sheetName val="5_부대공"/>
      <sheetName val="6_주요자재대"/>
      <sheetName val="7_폐기물집계"/>
      <sheetName val="1_토총"/>
      <sheetName val="2_관로집"/>
      <sheetName val="3_구조물집계"/>
      <sheetName val="7_폐기물"/>
      <sheetName val="PVC접합개소_산출서"/>
      <sheetName val="산출근거(마산,_만천,_가례)"/>
      <sheetName val="산출근거(가설도로_조성)"/>
      <sheetName val="산출근거(가설도로_성토다짐)"/>
      <sheetName val="산출근거(가설도로_살수)"/>
      <sheetName val="산출근거(가설도로_유지보수)"/>
      <sheetName val="일위대가(노임수정(완),_자재_및_물린단산수정필요)"/>
      <sheetName val="시험비_단가"/>
      <sheetName val="1-4-2_관(약)"/>
      <sheetName val="배수공총괄_집계표(횡)"/>
      <sheetName val="보차도경계석_조서"/>
      <sheetName val="맨홀집계표_"/>
      <sheetName val="Sheet1_(2)"/>
      <sheetName val="전차선로_물량표"/>
      <sheetName val="pe이중벽관_(우수)"/>
      <sheetName val="토목검측서"/>
      <sheetName val="8.석축단위(H=1.5M)"/>
      <sheetName val="공사요율"/>
      <sheetName val="이토변실(A3-LINE)"/>
      <sheetName val="토사(PE)"/>
      <sheetName val="맨홀수량집계"/>
      <sheetName val="3련 BOX"/>
      <sheetName val="ITEM"/>
      <sheetName val="자압1"/>
      <sheetName val="안전시설(수집)"/>
      <sheetName val="안전시설"/>
      <sheetName val="지장물보호공"/>
      <sheetName val="사다리-C"/>
      <sheetName val="상수가스보호"/>
      <sheetName val="통신보호"/>
      <sheetName val="전주지지대"/>
      <sheetName val="L형측구(화강석)"/>
      <sheetName val="L형측구(콘크리트)"/>
      <sheetName val="관보호공단위수량표"/>
      <sheetName val="오수받이뚜껑단위수량"/>
      <sheetName val="석축"/>
      <sheetName val="차액보증"/>
      <sheetName val="슬래브"/>
      <sheetName val="FOB발"/>
      <sheetName val="부시수량"/>
      <sheetName val="총괄 내역서"/>
      <sheetName val="수로BOX"/>
      <sheetName val="WORK"/>
      <sheetName val="3련_BOX"/>
      <sheetName val="1_토공집계1"/>
      <sheetName val="2_관대집계표1"/>
      <sheetName val="3_구조물공1"/>
      <sheetName val="4_포장공1"/>
      <sheetName val="5_부대공1"/>
      <sheetName val="6_주요자재대1"/>
      <sheetName val="7_폐기물집계1"/>
      <sheetName val="1_토총1"/>
      <sheetName val="2_관로집1"/>
      <sheetName val="3_구조물집계1"/>
      <sheetName val="7_폐기물1"/>
      <sheetName val="총괄집계_1"/>
      <sheetName val="날개벽철근집계_1"/>
      <sheetName val="PVC접합개소_산출서1"/>
      <sheetName val="산출근거(마산,_만천,_가례)1"/>
      <sheetName val="산출근거(가설도로_조성)1"/>
      <sheetName val="산출근거(가설도로_성토다짐)1"/>
      <sheetName val="산출근거(가설도로_살수)1"/>
      <sheetName val="산출근거(가설도로_유지보수)1"/>
      <sheetName val="일위대가(노임수정(완),_자재_및_물린단산수정필요)1"/>
      <sheetName val="시험비_단가1"/>
      <sheetName val="배수공총괄_집계표(횡)1"/>
      <sheetName val="보차도경계석_조서1"/>
      <sheetName val="맨홀집계표_1"/>
      <sheetName val="전차선로_물량표1"/>
      <sheetName val="1-4-2_관(약)1"/>
      <sheetName val="pe이중벽관_(우수)1"/>
      <sheetName val="Sheet1_(2)1"/>
      <sheetName val="3련_BOX1"/>
      <sheetName val="PVC접합개소_산출서4"/>
      <sheetName val="총괄집계_4"/>
      <sheetName val="날개벽철근집계_4"/>
      <sheetName val="산출근거(마산,_만천,_가례)4"/>
      <sheetName val="산출근거(가설도로_조성)4"/>
      <sheetName val="산출근거(가설도로_성토다짐)4"/>
      <sheetName val="산출근거(가설도로_살수)4"/>
      <sheetName val="산출근거(가설도로_유지보수)4"/>
      <sheetName val="1_토공집계4"/>
      <sheetName val="2_관대집계표4"/>
      <sheetName val="3_구조물공4"/>
      <sheetName val="4_포장공4"/>
      <sheetName val="5_부대공4"/>
      <sheetName val="6_주요자재대4"/>
      <sheetName val="7_폐기물집계4"/>
      <sheetName val="1_토총4"/>
      <sheetName val="2_관로집4"/>
      <sheetName val="3_구조물집계4"/>
      <sheetName val="7_폐기물4"/>
      <sheetName val="일위대가(노임수정(완),_자재_및_물린단산수정필요)4"/>
      <sheetName val="시험비_단가4"/>
      <sheetName val="배수공총괄_집계표(횡)4"/>
      <sheetName val="보차도경계석_조서4"/>
      <sheetName val="맨홀집계표_4"/>
      <sheetName val="데크수량집계표_(3)2"/>
      <sheetName val="1-4-2_관(약)4"/>
      <sheetName val="전차선로_물량표4"/>
      <sheetName val="Sheet1_(2)4"/>
      <sheetName val="pe이중벽관_(우수)4"/>
      <sheetName val="단면_(2)2"/>
      <sheetName val="5_정산서2"/>
      <sheetName val="토공_total2"/>
      <sheetName val="기초입력_DATA2"/>
      <sheetName val="L형_옹벽2"/>
      <sheetName val="2000,9월_일위2"/>
      <sheetName val="설_계2"/>
      <sheetName val="1_설계조건2"/>
      <sheetName val="5_모델링2"/>
      <sheetName val="8_석축단위(H=1_5M)2"/>
      <sheetName val="3련_BOX4"/>
      <sheetName val="총괄_내역서2"/>
    </sheetNames>
    <sheetDataSet>
      <sheetData sheetId="0" refreshError="1">
        <row r="24">
          <cell r="B24" t="str">
            <v>수평곡관</v>
          </cell>
          <cell r="C24" t="str">
            <v>D=100×11¼˚</v>
          </cell>
          <cell r="D24" t="str">
            <v xml:space="preserve"> ⊃</v>
          </cell>
          <cell r="E24">
            <v>10</v>
          </cell>
        </row>
        <row r="25">
          <cell r="B25" t="str">
            <v>수평곡관</v>
          </cell>
          <cell r="C25" t="str">
            <v>D=150×11¼˚</v>
          </cell>
          <cell r="D25" t="str">
            <v xml:space="preserve"> ⊃</v>
          </cell>
          <cell r="E25">
            <v>12</v>
          </cell>
        </row>
        <row r="26">
          <cell r="B26" t="str">
            <v>수평곡관</v>
          </cell>
          <cell r="C26" t="str">
            <v>D=100×11¼˚</v>
          </cell>
          <cell r="D26" t="str">
            <v xml:space="preserve"> ⊃</v>
          </cell>
          <cell r="E26">
            <v>17</v>
          </cell>
        </row>
        <row r="27">
          <cell r="B27" t="str">
            <v>수평곡관</v>
          </cell>
          <cell r="C27" t="str">
            <v>D=100×22½˚</v>
          </cell>
          <cell r="D27" t="str">
            <v xml:space="preserve"> ⊃</v>
          </cell>
          <cell r="E27">
            <v>20</v>
          </cell>
        </row>
        <row r="28">
          <cell r="B28" t="str">
            <v>수평곡관</v>
          </cell>
          <cell r="C28" t="str">
            <v>D=150×22½˚</v>
          </cell>
          <cell r="D28" t="str">
            <v xml:space="preserve"> ⊃</v>
          </cell>
          <cell r="E28">
            <v>4</v>
          </cell>
        </row>
        <row r="29">
          <cell r="B29" t="str">
            <v>수평곡관</v>
          </cell>
          <cell r="C29" t="str">
            <v>D=100×22½˚</v>
          </cell>
          <cell r="D29" t="str">
            <v xml:space="preserve"> ⊃</v>
          </cell>
          <cell r="E29">
            <v>5</v>
          </cell>
        </row>
        <row r="30">
          <cell r="B30" t="str">
            <v>수평곡관</v>
          </cell>
          <cell r="C30" t="str">
            <v>D=100×45˚</v>
          </cell>
          <cell r="D30" t="str">
            <v xml:space="preserve"> ⊃</v>
          </cell>
          <cell r="E30">
            <v>5</v>
          </cell>
        </row>
        <row r="31">
          <cell r="B31" t="str">
            <v>수평곡관</v>
          </cell>
          <cell r="C31" t="str">
            <v>D=150×45˚</v>
          </cell>
          <cell r="D31" t="str">
            <v xml:space="preserve"> ⊃</v>
          </cell>
          <cell r="E31">
            <v>5</v>
          </cell>
        </row>
        <row r="32">
          <cell r="B32" t="str">
            <v>수평곡관</v>
          </cell>
          <cell r="C32" t="str">
            <v>D=100×45˚</v>
          </cell>
          <cell r="D32" t="str">
            <v xml:space="preserve"> ⊃</v>
          </cell>
          <cell r="E32">
            <v>4</v>
          </cell>
        </row>
        <row r="33">
          <cell r="B33" t="str">
            <v>수평곡관</v>
          </cell>
          <cell r="C33" t="str">
            <v>D=100×90˚</v>
          </cell>
          <cell r="D33" t="str">
            <v xml:space="preserve"> ⊃</v>
          </cell>
          <cell r="E33">
            <v>6</v>
          </cell>
        </row>
        <row r="34">
          <cell r="B34" t="str">
            <v>수평곡관</v>
          </cell>
          <cell r="C34" t="str">
            <v>D=100×90˚</v>
          </cell>
          <cell r="D34" t="str">
            <v xml:space="preserve"> ⊃</v>
          </cell>
          <cell r="E34">
            <v>5</v>
          </cell>
        </row>
        <row r="35">
          <cell r="B35" t="str">
            <v>수평곡관</v>
          </cell>
          <cell r="C35" t="str">
            <v>D=100×90˚</v>
          </cell>
          <cell r="D35" t="str">
            <v xml:space="preserve"> ⊃</v>
          </cell>
          <cell r="E35">
            <v>55</v>
          </cell>
        </row>
        <row r="36">
          <cell r="B36" t="str">
            <v>소켓플랜지T형관</v>
          </cell>
          <cell r="C36" t="str">
            <v>D=100×100</v>
          </cell>
          <cell r="E36">
            <v>5</v>
          </cell>
        </row>
        <row r="37">
          <cell r="B37" t="str">
            <v>소켓플랜지T형관</v>
          </cell>
          <cell r="C37" t="str">
            <v>D=100×100</v>
          </cell>
          <cell r="E37">
            <v>5</v>
          </cell>
        </row>
        <row r="38">
          <cell r="B38" t="str">
            <v>소켓플랜지T형관</v>
          </cell>
          <cell r="C38" t="str">
            <v>D=100×100</v>
          </cell>
          <cell r="E38">
            <v>6</v>
          </cell>
        </row>
        <row r="39">
          <cell r="B39" t="str">
            <v>소켓T형관</v>
          </cell>
          <cell r="C39" t="str">
            <v>D=100×100</v>
          </cell>
          <cell r="E39">
            <v>4</v>
          </cell>
        </row>
        <row r="40">
          <cell r="B40" t="str">
            <v>소켓T형관</v>
          </cell>
          <cell r="C40" t="str">
            <v>D=100×100</v>
          </cell>
          <cell r="E40">
            <v>5</v>
          </cell>
        </row>
        <row r="41">
          <cell r="B41" t="str">
            <v>소켓T형관</v>
          </cell>
          <cell r="C41" t="str">
            <v>D=100×100</v>
          </cell>
          <cell r="E41">
            <v>8</v>
          </cell>
        </row>
        <row r="42">
          <cell r="B42" t="str">
            <v>이 음 관</v>
          </cell>
          <cell r="C42" t="str">
            <v>D=80</v>
          </cell>
          <cell r="E42">
            <v>9</v>
          </cell>
        </row>
        <row r="43">
          <cell r="B43" t="str">
            <v>이 음 관</v>
          </cell>
          <cell r="C43" t="str">
            <v>D=100</v>
          </cell>
          <cell r="E43">
            <v>10</v>
          </cell>
        </row>
        <row r="44">
          <cell r="B44" t="str">
            <v>이 음 관</v>
          </cell>
          <cell r="C44" t="str">
            <v>D=150</v>
          </cell>
          <cell r="E44">
            <v>12</v>
          </cell>
        </row>
        <row r="45">
          <cell r="B45" t="str">
            <v>이 음 관</v>
          </cell>
          <cell r="C45" t="str">
            <v>D=200</v>
          </cell>
          <cell r="E45">
            <v>18</v>
          </cell>
        </row>
        <row r="46">
          <cell r="B46" t="str">
            <v>이 음 관</v>
          </cell>
          <cell r="C46" t="str">
            <v>D=250</v>
          </cell>
          <cell r="E46">
            <v>25</v>
          </cell>
        </row>
        <row r="47">
          <cell r="B47" t="str">
            <v>이 음 관</v>
          </cell>
          <cell r="C47" t="str">
            <v>D=300</v>
          </cell>
          <cell r="E47">
            <v>34</v>
          </cell>
        </row>
        <row r="48">
          <cell r="B48" t="str">
            <v>플랜지관</v>
          </cell>
          <cell r="C48" t="str">
            <v>D=80</v>
          </cell>
          <cell r="E48">
            <v>7.9</v>
          </cell>
        </row>
        <row r="49">
          <cell r="B49" t="str">
            <v>플랜지관</v>
          </cell>
          <cell r="C49" t="str">
            <v>D=100</v>
          </cell>
          <cell r="E49">
            <v>9.6</v>
          </cell>
        </row>
        <row r="50">
          <cell r="B50" t="str">
            <v>플랜지관</v>
          </cell>
          <cell r="C50" t="str">
            <v>D=150</v>
          </cell>
          <cell r="E50">
            <v>15.6</v>
          </cell>
        </row>
        <row r="51">
          <cell r="B51" t="str">
            <v>플랜지관</v>
          </cell>
          <cell r="C51" t="str">
            <v>D=200</v>
          </cell>
          <cell r="E51">
            <v>22.5</v>
          </cell>
        </row>
        <row r="52">
          <cell r="B52" t="str">
            <v>플랜지관</v>
          </cell>
          <cell r="C52" t="str">
            <v>D=250</v>
          </cell>
          <cell r="E52">
            <v>31.5</v>
          </cell>
        </row>
        <row r="53">
          <cell r="B53" t="str">
            <v>플랜지관</v>
          </cell>
          <cell r="C53" t="str">
            <v>D=300</v>
          </cell>
          <cell r="E53">
            <v>41.5</v>
          </cell>
        </row>
        <row r="54">
          <cell r="B54" t="str">
            <v>제 수 변</v>
          </cell>
          <cell r="C54" t="str">
            <v>D=80</v>
          </cell>
          <cell r="E54">
            <v>42</v>
          </cell>
        </row>
        <row r="55">
          <cell r="B55" t="str">
            <v>제 수 변</v>
          </cell>
          <cell r="C55" t="str">
            <v>D=100</v>
          </cell>
          <cell r="E55">
            <v>50</v>
          </cell>
        </row>
        <row r="56">
          <cell r="B56" t="str">
            <v>제 수 변</v>
          </cell>
          <cell r="C56" t="str">
            <v>D=150</v>
          </cell>
          <cell r="E56">
            <v>90</v>
          </cell>
        </row>
        <row r="57">
          <cell r="B57" t="str">
            <v>제 수 변</v>
          </cell>
          <cell r="C57" t="str">
            <v>D=200</v>
          </cell>
          <cell r="E57">
            <v>140</v>
          </cell>
        </row>
        <row r="58">
          <cell r="B58" t="str">
            <v>제 수 변</v>
          </cell>
          <cell r="C58" t="str">
            <v>D=300</v>
          </cell>
          <cell r="E58">
            <v>280</v>
          </cell>
        </row>
        <row r="59">
          <cell r="B59" t="str">
            <v>공 기 변</v>
          </cell>
          <cell r="C59" t="str">
            <v>D=80</v>
          </cell>
          <cell r="E59">
            <v>94</v>
          </cell>
        </row>
        <row r="60">
          <cell r="B60" t="str">
            <v>공 기 변</v>
          </cell>
          <cell r="C60" t="str">
            <v>D=100</v>
          </cell>
          <cell r="E60">
            <v>110</v>
          </cell>
        </row>
        <row r="61">
          <cell r="B61" t="str">
            <v>단    관</v>
          </cell>
          <cell r="C61" t="str">
            <v>D=80</v>
          </cell>
          <cell r="E61">
            <v>13.5</v>
          </cell>
          <cell r="H61">
            <v>0.8</v>
          </cell>
          <cell r="I61" t="str">
            <v>×</v>
          </cell>
          <cell r="J61" t="str">
            <v>＋</v>
          </cell>
        </row>
        <row r="62">
          <cell r="B62" t="str">
            <v>플랜지단관</v>
          </cell>
          <cell r="C62" t="str">
            <v>D=100</v>
          </cell>
          <cell r="E62">
            <v>16.399999999999999</v>
          </cell>
          <cell r="H62">
            <v>0.8</v>
          </cell>
          <cell r="I62" t="str">
            <v>×</v>
          </cell>
          <cell r="J62" t="str">
            <v>＋</v>
          </cell>
        </row>
        <row r="63">
          <cell r="B63" t="str">
            <v>플랜지단관</v>
          </cell>
          <cell r="C63" t="str">
            <v>D=100</v>
          </cell>
          <cell r="E63">
            <v>16.399999999999999</v>
          </cell>
          <cell r="H63">
            <v>0.92</v>
          </cell>
          <cell r="I63" t="str">
            <v>×</v>
          </cell>
          <cell r="J63" t="str">
            <v>＋</v>
          </cell>
        </row>
        <row r="64">
          <cell r="B64" t="str">
            <v>플랜지단관</v>
          </cell>
          <cell r="C64" t="str">
            <v>D=100</v>
          </cell>
          <cell r="E64">
            <v>16.399999999999999</v>
          </cell>
          <cell r="H64">
            <v>-2</v>
          </cell>
          <cell r="I64" t="str">
            <v>×</v>
          </cell>
          <cell r="J64" t="str">
            <v>＋</v>
          </cell>
        </row>
        <row r="65">
          <cell r="B65" t="str">
            <v>플랜지단관</v>
          </cell>
          <cell r="C65" t="str">
            <v>D=100</v>
          </cell>
          <cell r="E65">
            <v>16.399999999999999</v>
          </cell>
          <cell r="H65">
            <v>-1</v>
          </cell>
          <cell r="I65" t="str">
            <v>×</v>
          </cell>
          <cell r="J65" t="str">
            <v>＋</v>
          </cell>
        </row>
        <row r="66">
          <cell r="B66" t="str">
            <v>플랜지단관</v>
          </cell>
          <cell r="C66" t="str">
            <v>D=100</v>
          </cell>
          <cell r="E66">
            <v>16.399999999999999</v>
          </cell>
          <cell r="H66">
            <v>0</v>
          </cell>
          <cell r="I66" t="str">
            <v>×</v>
          </cell>
          <cell r="J66" t="str">
            <v>＋</v>
          </cell>
        </row>
        <row r="67">
          <cell r="B67" t="str">
            <v>플랜지단관</v>
          </cell>
          <cell r="C67" t="str">
            <v>D=100</v>
          </cell>
          <cell r="E67">
            <v>16.399999999999999</v>
          </cell>
          <cell r="H67">
            <v>1</v>
          </cell>
          <cell r="I67" t="str">
            <v>×</v>
          </cell>
          <cell r="J67" t="str">
            <v>＋</v>
          </cell>
        </row>
        <row r="68">
          <cell r="B68" t="str">
            <v>플랜지단관</v>
          </cell>
          <cell r="C68" t="str">
            <v>D=100</v>
          </cell>
          <cell r="E68">
            <v>16.399999999999999</v>
          </cell>
          <cell r="H68">
            <v>2</v>
          </cell>
          <cell r="I68" t="str">
            <v>×</v>
          </cell>
          <cell r="J68" t="str">
            <v>＋</v>
          </cell>
        </row>
        <row r="69">
          <cell r="B69" t="str">
            <v>단    관</v>
          </cell>
          <cell r="C69" t="str">
            <v>D=125</v>
          </cell>
          <cell r="E69">
            <v>21</v>
          </cell>
          <cell r="H69">
            <v>3</v>
          </cell>
          <cell r="I69" t="str">
            <v>×</v>
          </cell>
          <cell r="J69" t="str">
            <v>＋</v>
          </cell>
        </row>
        <row r="70">
          <cell r="B70" t="str">
            <v>단    관</v>
          </cell>
          <cell r="C70" t="str">
            <v>D=150</v>
          </cell>
          <cell r="E70">
            <v>25.3</v>
          </cell>
          <cell r="H70">
            <v>4</v>
          </cell>
          <cell r="I70" t="str">
            <v>×</v>
          </cell>
          <cell r="J70" t="str">
            <v>＋</v>
          </cell>
        </row>
        <row r="71">
          <cell r="B71" t="str">
            <v>단    관</v>
          </cell>
          <cell r="C71" t="str">
            <v>D=200</v>
          </cell>
          <cell r="E71">
            <v>33.799999999999997</v>
          </cell>
          <cell r="H71">
            <v>5</v>
          </cell>
          <cell r="I71" t="str">
            <v>×</v>
          </cell>
          <cell r="J71" t="str">
            <v>＋</v>
          </cell>
        </row>
        <row r="72">
          <cell r="B72" t="str">
            <v>단    관</v>
          </cell>
          <cell r="C72" t="str">
            <v>D=250</v>
          </cell>
          <cell r="E72">
            <v>44.3</v>
          </cell>
          <cell r="H72">
            <v>6</v>
          </cell>
          <cell r="I72" t="str">
            <v>×</v>
          </cell>
          <cell r="J72" t="str">
            <v>＋</v>
          </cell>
        </row>
        <row r="73">
          <cell r="B73" t="str">
            <v>단    관</v>
          </cell>
          <cell r="C73" t="str">
            <v>D=300</v>
          </cell>
          <cell r="E73">
            <v>56.3</v>
          </cell>
          <cell r="H73">
            <v>7</v>
          </cell>
          <cell r="I73" t="str">
            <v>×</v>
          </cell>
          <cell r="J73" t="str">
            <v>＋</v>
          </cell>
        </row>
        <row r="74">
          <cell r="B74" t="str">
            <v>단    관</v>
          </cell>
          <cell r="C74" t="str">
            <v>D=350</v>
          </cell>
          <cell r="E74">
            <v>69.599999999999994</v>
          </cell>
          <cell r="H74">
            <v>8</v>
          </cell>
          <cell r="I74" t="str">
            <v>×</v>
          </cell>
          <cell r="J74" t="str">
            <v>＋</v>
          </cell>
        </row>
        <row r="75">
          <cell r="B75" t="str">
            <v>단    관</v>
          </cell>
          <cell r="C75" t="str">
            <v>D=400</v>
          </cell>
          <cell r="E75">
            <v>83.7</v>
          </cell>
          <cell r="H75">
            <v>9</v>
          </cell>
          <cell r="I75" t="str">
            <v>×</v>
          </cell>
          <cell r="J75" t="str">
            <v>＋</v>
          </cell>
        </row>
        <row r="76">
          <cell r="B76" t="str">
            <v>단    관</v>
          </cell>
          <cell r="C76" t="str">
            <v>D=450</v>
          </cell>
          <cell r="E76">
            <v>98.5</v>
          </cell>
          <cell r="H76">
            <v>10</v>
          </cell>
          <cell r="I76" t="str">
            <v>×</v>
          </cell>
          <cell r="J76" t="str">
            <v>＋</v>
          </cell>
        </row>
        <row r="77">
          <cell r="B77" t="str">
            <v>단    관</v>
          </cell>
          <cell r="C77" t="str">
            <v>D=500</v>
          </cell>
          <cell r="E77">
            <v>115.6</v>
          </cell>
          <cell r="H77">
            <v>11</v>
          </cell>
          <cell r="I77" t="str">
            <v>×</v>
          </cell>
          <cell r="J77" t="str">
            <v>＋</v>
          </cell>
        </row>
        <row r="78">
          <cell r="B78" t="str">
            <v>단    관</v>
          </cell>
          <cell r="C78" t="str">
            <v>D=600</v>
          </cell>
          <cell r="E78">
            <v>152</v>
          </cell>
          <cell r="H78">
            <v>12</v>
          </cell>
          <cell r="I78" t="str">
            <v>×</v>
          </cell>
          <cell r="J78" t="str">
            <v>＋</v>
          </cell>
        </row>
        <row r="79">
          <cell r="B79" t="str">
            <v>단    관</v>
          </cell>
          <cell r="C79" t="str">
            <v>D=700</v>
          </cell>
          <cell r="E79">
            <v>193</v>
          </cell>
          <cell r="H79">
            <v>13</v>
          </cell>
          <cell r="I79" t="str">
            <v>×</v>
          </cell>
          <cell r="J79" t="str">
            <v>＋</v>
          </cell>
        </row>
        <row r="80">
          <cell r="B80" t="str">
            <v>단    관</v>
          </cell>
          <cell r="C80" t="str">
            <v>D=800</v>
          </cell>
          <cell r="E80">
            <v>238.7</v>
          </cell>
          <cell r="H80">
            <v>14</v>
          </cell>
          <cell r="I80" t="str">
            <v>×</v>
          </cell>
          <cell r="J80" t="str">
            <v>＋</v>
          </cell>
        </row>
        <row r="81">
          <cell r="B81" t="str">
            <v>단    관</v>
          </cell>
          <cell r="C81" t="str">
            <v>D=900</v>
          </cell>
          <cell r="E81">
            <v>288.7</v>
          </cell>
          <cell r="H81">
            <v>15</v>
          </cell>
          <cell r="I81" t="str">
            <v>×</v>
          </cell>
          <cell r="J81" t="str">
            <v>＋</v>
          </cell>
        </row>
        <row r="82">
          <cell r="B82" t="str">
            <v>단    관</v>
          </cell>
          <cell r="C82" t="str">
            <v>D=1000</v>
          </cell>
          <cell r="E82">
            <v>343.2</v>
          </cell>
          <cell r="H82">
            <v>16</v>
          </cell>
          <cell r="I82" t="str">
            <v>×</v>
          </cell>
          <cell r="J82" t="str">
            <v>＋</v>
          </cell>
        </row>
        <row r="83">
          <cell r="B83" t="str">
            <v>단    관</v>
          </cell>
          <cell r="C83" t="str">
            <v>D=1100</v>
          </cell>
          <cell r="E83">
            <v>399.5</v>
          </cell>
          <cell r="H83">
            <v>17</v>
          </cell>
          <cell r="I83" t="str">
            <v>×</v>
          </cell>
          <cell r="J83" t="str">
            <v>＋</v>
          </cell>
        </row>
        <row r="84">
          <cell r="B84" t="str">
            <v>단    관</v>
          </cell>
          <cell r="C84" t="str">
            <v>D=1200</v>
          </cell>
          <cell r="E84">
            <v>465.9</v>
          </cell>
          <cell r="H84">
            <v>18</v>
          </cell>
          <cell r="I84" t="str">
            <v>×</v>
          </cell>
          <cell r="J84" t="str">
            <v>＋</v>
          </cell>
        </row>
        <row r="85">
          <cell r="B85" t="str">
            <v>없음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/>
      <sheetData sheetId="112"/>
      <sheetData sheetId="113"/>
      <sheetData sheetId="114" refreshError="1"/>
      <sheetData sheetId="115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/>
      <sheetData sheetId="127" refreshError="1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터널조도"/>
      <sheetName val="노임"/>
      <sheetName val="ABUT수량_A1"/>
      <sheetName val="중산교"/>
      <sheetName val="예정(3)"/>
      <sheetName val="동원(3)"/>
      <sheetName val="기본DATA"/>
      <sheetName val="ETC"/>
      <sheetName val="입찰안"/>
      <sheetName val="4)유동표"/>
      <sheetName val="식재총괄"/>
      <sheetName val="우각부보강"/>
      <sheetName val="XXXXXX"/>
      <sheetName val="주요자재집계"/>
      <sheetName val="몰탈자재집계"/>
      <sheetName val="수량총괄집계"/>
      <sheetName val="철근총괄집계"/>
      <sheetName val="BOX수량집계"/>
      <sheetName val="BOX철근"/>
      <sheetName val="BOX수량"/>
      <sheetName val="출입문수량집계"/>
      <sheetName val="출입문철근"/>
      <sheetName val="출입문(A-A)수량"/>
      <sheetName val="출입문(B-B)수량"/>
      <sheetName val="출입문(C-C)수량 "/>
      <sheetName val="출입문(D-D)수량"/>
      <sheetName val="출입문마감부"/>
      <sheetName val="접속슬래브"/>
      <sheetName val="U-TYPE수량집계"/>
      <sheetName val="U-TYPE철근"/>
      <sheetName val="U-TYPE(334~360)"/>
      <sheetName val="U-TYPE(360~380)"/>
      <sheetName val="U-TYPE(380~400)"/>
      <sheetName val="U-TYPE(400~420)"/>
      <sheetName val="간지"/>
      <sheetName val="원형1호맨홀토공수량"/>
      <sheetName val="산출근거"/>
      <sheetName val="설비"/>
      <sheetName val="실행철강하도"/>
      <sheetName val="Sheet1"/>
      <sheetName val="하수급견적대비"/>
      <sheetName val="총괄내역서"/>
      <sheetName val="자재단가"/>
      <sheetName val="토량산출서"/>
      <sheetName val="수안보-MBR1"/>
      <sheetName val="종배수관"/>
      <sheetName val="출입문(C-C)수량_4"/>
      <sheetName val="출입문(C-C)수량_"/>
      <sheetName val="출입문(C-C)수량_1"/>
      <sheetName val="출입문(C-C)수량_2"/>
      <sheetName val="출입문(C-C)수량_3"/>
      <sheetName val="일위"/>
      <sheetName val="데리네이타현황"/>
      <sheetName val="별표집계"/>
      <sheetName val="6PILE  (돌출)"/>
      <sheetName val="배수장토목공사비"/>
      <sheetName val="#REF"/>
      <sheetName val="Sheet1 (2)"/>
      <sheetName val="INPUT"/>
      <sheetName val="FOOTING단면력"/>
      <sheetName val="청천내"/>
      <sheetName val="전신환매도율"/>
      <sheetName val="tggwan(mac)"/>
      <sheetName val="우배수"/>
      <sheetName val="내역서"/>
      <sheetName val="Sheet17"/>
      <sheetName val="설계"/>
      <sheetName val="1SPAN"/>
      <sheetName val="인건-측정"/>
      <sheetName val="BID"/>
      <sheetName val="말뚝지지력산정"/>
      <sheetName val="DATE"/>
      <sheetName val="원가"/>
      <sheetName val="SG"/>
      <sheetName val="옹벽철근"/>
      <sheetName val="단위수량(출력X)"/>
      <sheetName val="수량집계"/>
      <sheetName val="200"/>
      <sheetName val="COPING"/>
      <sheetName val="조도계산서 (도서)"/>
      <sheetName val="일위대가"/>
      <sheetName val="1.설계조건"/>
      <sheetName val="NOMUBI"/>
      <sheetName val="sw1"/>
      <sheetName val="주형"/>
      <sheetName val="J형측구단위수량"/>
      <sheetName val="지장물C"/>
      <sheetName val="A-4"/>
      <sheetName val="ASP포장"/>
      <sheetName val="통합"/>
      <sheetName val="PIER수량m1"/>
      <sheetName val="眞비상(진주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/>
      <sheetData sheetId="88"/>
      <sheetData sheetId="89"/>
      <sheetData sheetId="90"/>
      <sheetData sheetId="9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/>
      <sheetData sheetId="105"/>
      <sheetData sheetId="106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/>
      <sheetData sheetId="128" refreshError="1"/>
      <sheetData sheetId="129" refreshError="1"/>
      <sheetData sheetId="130"/>
      <sheetData sheetId="131" refreshError="1"/>
      <sheetData sheetId="132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공사비예산서"/>
      <sheetName val="내역서"/>
      <sheetName val="수목수량총괄"/>
      <sheetName val="시설수량"/>
      <sheetName val="품셈총괄"/>
      <sheetName val="품셈"/>
      <sheetName val="산근"/>
      <sheetName val="노임단가"/>
      <sheetName val="재료단가"/>
      <sheetName val="이식산출"/>
      <sheetName val="중기경비단가"/>
      <sheetName val="중기부표총괄"/>
      <sheetName val="중기부표"/>
      <sheetName val="과천MAIN"/>
      <sheetName val="BID"/>
      <sheetName val="나산조경"/>
      <sheetName val="노임"/>
      <sheetName val="1차증가원가계산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운동장"/>
      <sheetName val="운동장 (2)"/>
      <sheetName val="조경"/>
      <sheetName val="관공서"/>
      <sheetName val="Sheet2"/>
      <sheetName val="운동장_(2)2"/>
      <sheetName val="운동장_(2)"/>
      <sheetName val="운동장_(2)1"/>
      <sheetName val="운동장_(2)3"/>
      <sheetName val="우수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여의도"/>
      <sheetName val="여의도 (도)(3)"/>
      <sheetName val="여의도 (식)"/>
      <sheetName val="여의도 (87)"/>
      <sheetName val="케이씨"/>
      <sheetName val="능곡"/>
      <sheetName val="ISONI"/>
      <sheetName val="ISONI (2)"/>
      <sheetName val="응암동"/>
      <sheetName val="태백"/>
      <sheetName val="상계1"/>
      <sheetName val="상계2"/>
      <sheetName val="을지로"/>
      <sheetName val="동부s"/>
      <sheetName val="충주"/>
      <sheetName val="운동장 (2)"/>
      <sheetName val="여의도_(도)(3)2"/>
      <sheetName val="여의도_(식)2"/>
      <sheetName val="여의도_(87)2"/>
      <sheetName val="ISONI_(2)2"/>
      <sheetName val="운동장_(2)2"/>
      <sheetName val="여의도_(도)(3)"/>
      <sheetName val="여의도_(식)"/>
      <sheetName val="여의도_(87)"/>
      <sheetName val="ISONI_(2)"/>
      <sheetName val="운동장_(2)"/>
      <sheetName val="여의도_(도)(3)1"/>
      <sheetName val="여의도_(식)1"/>
      <sheetName val="여의도_(87)1"/>
      <sheetName val="ISONI_(2)1"/>
      <sheetName val="운동장_(2)1"/>
      <sheetName val="여의도_(도)(3)3"/>
      <sheetName val="여의도_(식)3"/>
      <sheetName val="여의도_(87)3"/>
      <sheetName val="ISONI_(2)3"/>
      <sheetName val="운동장_(2)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ggwan(mac)"/>
      <sheetName val="횡배수관토공단위(180)"/>
      <sheetName val="횡배수관토공단위(90)"/>
      <sheetName val="충주"/>
    </sheetNames>
    <sheetDataSet>
      <sheetData sheetId="0" refreshError="1">
        <row r="1">
          <cell r="A1" t="str">
            <v>tggwan</v>
          </cell>
        </row>
        <row r="2">
          <cell r="A2" t="b">
            <v>1</v>
          </cell>
        </row>
        <row r="3">
          <cell r="A3" t="b">
            <v>1</v>
          </cell>
        </row>
        <row r="4">
          <cell r="A4" t="b">
            <v>0</v>
          </cell>
        </row>
        <row r="5">
          <cell r="A5" t="b">
            <v>1</v>
          </cell>
        </row>
        <row r="6">
          <cell r="A6" t="b">
            <v>1</v>
          </cell>
        </row>
        <row r="7">
          <cell r="A7" t="b">
            <v>1</v>
          </cell>
        </row>
        <row r="8">
          <cell r="A8" t="b">
            <v>0</v>
          </cell>
        </row>
        <row r="9">
          <cell r="A9" t="b">
            <v>1</v>
          </cell>
        </row>
        <row r="10">
          <cell r="A10" t="b">
            <v>0</v>
          </cell>
        </row>
        <row r="11">
          <cell r="A11" t="b">
            <v>1</v>
          </cell>
        </row>
        <row r="12">
          <cell r="A12" t="b">
            <v>1</v>
          </cell>
        </row>
        <row r="13">
          <cell r="A13" t="b">
            <v>1</v>
          </cell>
        </row>
        <row r="14">
          <cell r="A14" t="b">
            <v>1</v>
          </cell>
        </row>
        <row r="15">
          <cell r="A15" t="b">
            <v>1</v>
          </cell>
        </row>
        <row r="16">
          <cell r="A16" t="b">
            <v>1</v>
          </cell>
        </row>
        <row r="17">
          <cell r="A17" t="b">
            <v>1</v>
          </cell>
        </row>
        <row r="18">
          <cell r="A18" t="b">
            <v>1</v>
          </cell>
        </row>
        <row r="19">
          <cell r="A19" t="b">
            <v>1</v>
          </cell>
        </row>
        <row r="20">
          <cell r="A20" t="b">
            <v>1</v>
          </cell>
        </row>
        <row r="21">
          <cell r="A21" t="b">
            <v>1</v>
          </cell>
        </row>
        <row r="22">
          <cell r="A22" t="b">
            <v>1</v>
          </cell>
        </row>
        <row r="23">
          <cell r="A23" t="b">
            <v>1</v>
          </cell>
        </row>
        <row r="24">
          <cell r="A24" t="b">
            <v>1</v>
          </cell>
        </row>
        <row r="25">
          <cell r="A25" t="b">
            <v>1</v>
          </cell>
        </row>
        <row r="26">
          <cell r="A26" t="b">
            <v>0</v>
          </cell>
        </row>
        <row r="27">
          <cell r="A27" t="b">
            <v>1</v>
          </cell>
        </row>
        <row r="28">
          <cell r="A28" t="b">
            <v>1</v>
          </cell>
        </row>
        <row r="29">
          <cell r="A29" t="b">
            <v>1</v>
          </cell>
        </row>
        <row r="30">
          <cell r="A30" t="b">
            <v>1</v>
          </cell>
        </row>
        <row r="31">
          <cell r="A31" t="b">
            <v>0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한강운반비"/>
      <sheetName val="tggwan(mac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터파기및재료"/>
      <sheetName val="교각계산"/>
    </sheetNames>
    <sheetDataSet>
      <sheetData sheetId="0"/>
      <sheetData sheetId="1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댓가"/>
      <sheetName val="댓가-1"/>
      <sheetName val="적산-운반"/>
      <sheetName val="운용비"/>
      <sheetName val="97노임"/>
      <sheetName val="노무"/>
      <sheetName val="기초산출조사"/>
      <sheetName val="재료"/>
      <sheetName val="산출총괄"/>
      <sheetName val="대가총괄"/>
      <sheetName val="원가계산(C)"/>
      <sheetName val="갑지(c)"/>
      <sheetName val="(C)내역서"/>
      <sheetName val="원가계산(A)"/>
      <sheetName val="갑지(a)"/>
      <sheetName val="(A)내역서"/>
      <sheetName val="내역서"/>
      <sheetName val="시설일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>
        <row r="4">
          <cell r="F4">
            <v>0</v>
          </cell>
          <cell r="H4">
            <v>0</v>
          </cell>
          <cell r="J4">
            <v>0</v>
          </cell>
          <cell r="K4">
            <v>0</v>
          </cell>
        </row>
        <row r="5">
          <cell r="F5">
            <v>0</v>
          </cell>
          <cell r="H5">
            <v>0</v>
          </cell>
          <cell r="J5">
            <v>0</v>
          </cell>
          <cell r="K5">
            <v>0</v>
          </cell>
        </row>
        <row r="6">
          <cell r="F6">
            <v>73604593</v>
          </cell>
          <cell r="H6">
            <v>216640258</v>
          </cell>
          <cell r="J6">
            <v>98712358</v>
          </cell>
          <cell r="K6">
            <v>388957209</v>
          </cell>
        </row>
        <row r="7">
          <cell r="F7">
            <v>0</v>
          </cell>
          <cell r="H7">
            <v>0</v>
          </cell>
          <cell r="J7">
            <v>0</v>
          </cell>
          <cell r="K7">
            <v>0</v>
          </cell>
        </row>
        <row r="8">
          <cell r="F8">
            <v>10244531</v>
          </cell>
          <cell r="H8">
            <v>393302784</v>
          </cell>
          <cell r="J8">
            <v>298171241</v>
          </cell>
          <cell r="K8">
            <v>701718556</v>
          </cell>
        </row>
        <row r="9">
          <cell r="F9">
            <v>0</v>
          </cell>
          <cell r="H9">
            <v>0</v>
          </cell>
          <cell r="J9">
            <v>0</v>
          </cell>
          <cell r="K9">
            <v>0</v>
          </cell>
        </row>
        <row r="10">
          <cell r="F10">
            <v>0</v>
          </cell>
          <cell r="H10">
            <v>12217870</v>
          </cell>
          <cell r="J10">
            <v>25254380</v>
          </cell>
          <cell r="K10">
            <v>37472250</v>
          </cell>
        </row>
        <row r="11">
          <cell r="F11">
            <v>0</v>
          </cell>
          <cell r="H11">
            <v>0</v>
          </cell>
          <cell r="J11">
            <v>0</v>
          </cell>
          <cell r="K11">
            <v>0</v>
          </cell>
        </row>
        <row r="12">
          <cell r="F12">
            <v>83849124</v>
          </cell>
          <cell r="H12">
            <v>622160912</v>
          </cell>
          <cell r="J12">
            <v>422137979</v>
          </cell>
          <cell r="K12">
            <v>1128148015</v>
          </cell>
        </row>
        <row r="13">
          <cell r="F13">
            <v>0</v>
          </cell>
          <cell r="H13">
            <v>0</v>
          </cell>
          <cell r="J13">
            <v>0</v>
          </cell>
          <cell r="K13">
            <v>0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87102500</v>
          </cell>
        </row>
        <row r="15">
          <cell r="F15">
            <v>0</v>
          </cell>
          <cell r="H15">
            <v>0</v>
          </cell>
          <cell r="J15">
            <v>0</v>
          </cell>
          <cell r="K15">
            <v>0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44572900</v>
          </cell>
        </row>
        <row r="17">
          <cell r="F17">
            <v>0</v>
          </cell>
          <cell r="H17">
            <v>0</v>
          </cell>
          <cell r="J17">
            <v>0</v>
          </cell>
          <cell r="K17">
            <v>0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1259823415</v>
          </cell>
        </row>
        <row r="19">
          <cell r="F19">
            <v>0</v>
          </cell>
          <cell r="H19">
            <v>0</v>
          </cell>
          <cell r="J19">
            <v>0</v>
          </cell>
          <cell r="K19">
            <v>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62991100</v>
          </cell>
        </row>
        <row r="21">
          <cell r="F21">
            <v>0</v>
          </cell>
          <cell r="H21">
            <v>0</v>
          </cell>
          <cell r="J21">
            <v>0</v>
          </cell>
          <cell r="K21">
            <v>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1322814515</v>
          </cell>
        </row>
        <row r="23">
          <cell r="F23">
            <v>0</v>
          </cell>
          <cell r="H23">
            <v>0</v>
          </cell>
          <cell r="J23">
            <v>0</v>
          </cell>
          <cell r="K23">
            <v>0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185802569</v>
          </cell>
        </row>
        <row r="25">
          <cell r="F25">
            <v>0</v>
          </cell>
          <cell r="H25">
            <v>0</v>
          </cell>
          <cell r="J25">
            <v>0</v>
          </cell>
          <cell r="K25">
            <v>0</v>
          </cell>
        </row>
        <row r="26">
          <cell r="F26">
            <v>0</v>
          </cell>
          <cell r="H26">
            <v>0</v>
          </cell>
          <cell r="J26">
            <v>0</v>
          </cell>
          <cell r="K26">
            <v>69830452</v>
          </cell>
        </row>
        <row r="27">
          <cell r="F27">
            <v>0</v>
          </cell>
          <cell r="H27">
            <v>0</v>
          </cell>
          <cell r="J27">
            <v>0</v>
          </cell>
          <cell r="K27">
            <v>0</v>
          </cell>
        </row>
        <row r="28">
          <cell r="F28">
            <v>0</v>
          </cell>
          <cell r="H28">
            <v>0</v>
          </cell>
          <cell r="J28">
            <v>0</v>
          </cell>
          <cell r="K28">
            <v>1578447536</v>
          </cell>
        </row>
        <row r="29">
          <cell r="F29">
            <v>0</v>
          </cell>
          <cell r="H29">
            <v>0</v>
          </cell>
          <cell r="J29">
            <v>0</v>
          </cell>
          <cell r="K29">
            <v>0</v>
          </cell>
        </row>
        <row r="30">
          <cell r="F30">
            <v>0</v>
          </cell>
          <cell r="H30">
            <v>0</v>
          </cell>
          <cell r="J30">
            <v>0</v>
          </cell>
          <cell r="K30">
            <v>157844754</v>
          </cell>
        </row>
        <row r="31">
          <cell r="F31">
            <v>0</v>
          </cell>
          <cell r="H31">
            <v>0</v>
          </cell>
          <cell r="J31">
            <v>0</v>
          </cell>
          <cell r="K31">
            <v>0</v>
          </cell>
        </row>
        <row r="32">
          <cell r="F32">
            <v>0</v>
          </cell>
          <cell r="H32">
            <v>0</v>
          </cell>
          <cell r="J32">
            <v>0</v>
          </cell>
          <cell r="K32">
            <v>3780000</v>
          </cell>
        </row>
        <row r="33">
          <cell r="F33">
            <v>0</v>
          </cell>
          <cell r="H33">
            <v>0</v>
          </cell>
          <cell r="J33">
            <v>0</v>
          </cell>
          <cell r="K33">
            <v>0</v>
          </cell>
        </row>
        <row r="34">
          <cell r="F34">
            <v>0</v>
          </cell>
          <cell r="H34">
            <v>0</v>
          </cell>
          <cell r="J34">
            <v>0</v>
          </cell>
          <cell r="K34">
            <v>10027710</v>
          </cell>
        </row>
        <row r="35">
          <cell r="F35">
            <v>0</v>
          </cell>
          <cell r="H35">
            <v>0</v>
          </cell>
          <cell r="J35">
            <v>0</v>
          </cell>
          <cell r="K35">
            <v>0</v>
          </cell>
        </row>
        <row r="36">
          <cell r="F36">
            <v>0</v>
          </cell>
          <cell r="H36">
            <v>0</v>
          </cell>
          <cell r="J36">
            <v>0</v>
          </cell>
          <cell r="K36">
            <v>1750100000</v>
          </cell>
        </row>
        <row r="37">
          <cell r="F37">
            <v>0</v>
          </cell>
          <cell r="H37">
            <v>0</v>
          </cell>
          <cell r="J37">
            <v>0</v>
          </cell>
          <cell r="K37">
            <v>0</v>
          </cell>
        </row>
        <row r="38">
          <cell r="F38">
            <v>0</v>
          </cell>
          <cell r="H38">
            <v>0</v>
          </cell>
          <cell r="J38">
            <v>0</v>
          </cell>
          <cell r="K38">
            <v>146810480</v>
          </cell>
        </row>
        <row r="39">
          <cell r="F39">
            <v>0</v>
          </cell>
          <cell r="H39">
            <v>0</v>
          </cell>
          <cell r="J39">
            <v>0</v>
          </cell>
          <cell r="K39">
            <v>0</v>
          </cell>
        </row>
        <row r="40">
          <cell r="F40">
            <v>0</v>
          </cell>
          <cell r="H40">
            <v>0</v>
          </cell>
          <cell r="J40">
            <v>0</v>
          </cell>
          <cell r="K40">
            <v>1896910480</v>
          </cell>
        </row>
        <row r="41">
          <cell r="F41">
            <v>0</v>
          </cell>
          <cell r="H41">
            <v>0</v>
          </cell>
          <cell r="J41">
            <v>0</v>
          </cell>
          <cell r="K41">
            <v>0</v>
          </cell>
        </row>
        <row r="42">
          <cell r="F42">
            <v>0</v>
          </cell>
          <cell r="H42">
            <v>0</v>
          </cell>
          <cell r="J42">
            <v>0</v>
          </cell>
          <cell r="K42">
            <v>0</v>
          </cell>
        </row>
        <row r="43">
          <cell r="F43">
            <v>0</v>
          </cell>
          <cell r="H43">
            <v>0</v>
          </cell>
          <cell r="J43">
            <v>0</v>
          </cell>
          <cell r="K43">
            <v>0</v>
          </cell>
        </row>
        <row r="44">
          <cell r="F44">
            <v>0</v>
          </cell>
          <cell r="H44">
            <v>0</v>
          </cell>
          <cell r="J44">
            <v>0</v>
          </cell>
          <cell r="K44">
            <v>0</v>
          </cell>
        </row>
        <row r="45">
          <cell r="F45">
            <v>0</v>
          </cell>
          <cell r="H45">
            <v>0</v>
          </cell>
          <cell r="J45">
            <v>0</v>
          </cell>
          <cell r="K45">
            <v>0</v>
          </cell>
        </row>
        <row r="46">
          <cell r="F46">
            <v>0</v>
          </cell>
          <cell r="H46">
            <v>0</v>
          </cell>
          <cell r="J46">
            <v>0</v>
          </cell>
          <cell r="K46">
            <v>0</v>
          </cell>
        </row>
        <row r="47">
          <cell r="F47">
            <v>0</v>
          </cell>
          <cell r="H47">
            <v>0</v>
          </cell>
          <cell r="J47">
            <v>0</v>
          </cell>
          <cell r="K47">
            <v>0</v>
          </cell>
        </row>
        <row r="48">
          <cell r="F48">
            <v>0</v>
          </cell>
          <cell r="H48">
            <v>0</v>
          </cell>
          <cell r="J48">
            <v>0</v>
          </cell>
          <cell r="K48">
            <v>0</v>
          </cell>
        </row>
        <row r="49">
          <cell r="F49">
            <v>0</v>
          </cell>
          <cell r="H49">
            <v>0</v>
          </cell>
          <cell r="J49">
            <v>0</v>
          </cell>
          <cell r="K49">
            <v>0</v>
          </cell>
        </row>
        <row r="50">
          <cell r="F50">
            <v>0</v>
          </cell>
          <cell r="H50">
            <v>0</v>
          </cell>
          <cell r="J50">
            <v>0</v>
          </cell>
          <cell r="K50">
            <v>0</v>
          </cell>
        </row>
        <row r="51">
          <cell r="F51">
            <v>0</v>
          </cell>
          <cell r="H51">
            <v>0</v>
          </cell>
          <cell r="J51">
            <v>0</v>
          </cell>
          <cell r="K51">
            <v>0</v>
          </cell>
        </row>
        <row r="52">
          <cell r="F52">
            <v>0</v>
          </cell>
          <cell r="H52">
            <v>0</v>
          </cell>
          <cell r="J52">
            <v>0</v>
          </cell>
          <cell r="K52">
            <v>0</v>
          </cell>
        </row>
        <row r="53">
          <cell r="F53">
            <v>0</v>
          </cell>
          <cell r="H53">
            <v>0</v>
          </cell>
          <cell r="J53">
            <v>0</v>
          </cell>
          <cell r="K53">
            <v>0</v>
          </cell>
        </row>
        <row r="54">
          <cell r="F54">
            <v>0</v>
          </cell>
          <cell r="H54">
            <v>0</v>
          </cell>
          <cell r="J54">
            <v>0</v>
          </cell>
          <cell r="K54">
            <v>0</v>
          </cell>
        </row>
        <row r="55">
          <cell r="F55">
            <v>0</v>
          </cell>
          <cell r="H55">
            <v>0</v>
          </cell>
          <cell r="J55">
            <v>0</v>
          </cell>
          <cell r="K55">
            <v>0</v>
          </cell>
        </row>
        <row r="56">
          <cell r="F56">
            <v>0</v>
          </cell>
          <cell r="H56">
            <v>0</v>
          </cell>
          <cell r="J56">
            <v>0</v>
          </cell>
          <cell r="K56">
            <v>0</v>
          </cell>
        </row>
        <row r="57">
          <cell r="F57">
            <v>0</v>
          </cell>
          <cell r="H57">
            <v>0</v>
          </cell>
          <cell r="J57">
            <v>0</v>
          </cell>
          <cell r="K57">
            <v>0</v>
          </cell>
        </row>
        <row r="58">
          <cell r="F58">
            <v>0</v>
          </cell>
          <cell r="H58">
            <v>0</v>
          </cell>
          <cell r="J58">
            <v>0</v>
          </cell>
          <cell r="K58">
            <v>0</v>
          </cell>
        </row>
        <row r="59">
          <cell r="F59">
            <v>0</v>
          </cell>
          <cell r="H59">
            <v>0</v>
          </cell>
          <cell r="J59">
            <v>0</v>
          </cell>
          <cell r="K59">
            <v>0</v>
          </cell>
        </row>
        <row r="60">
          <cell r="F60">
            <v>0</v>
          </cell>
          <cell r="H60">
            <v>0</v>
          </cell>
          <cell r="J60">
            <v>0</v>
          </cell>
          <cell r="K60">
            <v>0</v>
          </cell>
        </row>
        <row r="61">
          <cell r="F61">
            <v>0</v>
          </cell>
          <cell r="H61">
            <v>0</v>
          </cell>
          <cell r="J61">
            <v>0</v>
          </cell>
          <cell r="K61">
            <v>0</v>
          </cell>
        </row>
        <row r="62">
          <cell r="F62">
            <v>0</v>
          </cell>
          <cell r="H62">
            <v>0</v>
          </cell>
          <cell r="J62">
            <v>0</v>
          </cell>
          <cell r="K62">
            <v>0</v>
          </cell>
        </row>
        <row r="63">
          <cell r="F63">
            <v>0</v>
          </cell>
          <cell r="H63">
            <v>0</v>
          </cell>
          <cell r="J63">
            <v>0</v>
          </cell>
          <cell r="K63">
            <v>0</v>
          </cell>
        </row>
        <row r="64">
          <cell r="F64">
            <v>0</v>
          </cell>
          <cell r="H64">
            <v>0</v>
          </cell>
          <cell r="J64">
            <v>0</v>
          </cell>
          <cell r="K64">
            <v>0</v>
          </cell>
        </row>
        <row r="65">
          <cell r="F65">
            <v>0</v>
          </cell>
          <cell r="H65">
            <v>0</v>
          </cell>
          <cell r="J65">
            <v>0</v>
          </cell>
          <cell r="K65">
            <v>0</v>
          </cell>
        </row>
        <row r="66">
          <cell r="F66">
            <v>0</v>
          </cell>
          <cell r="H66">
            <v>0</v>
          </cell>
          <cell r="J66">
            <v>0</v>
          </cell>
          <cell r="K66">
            <v>0</v>
          </cell>
        </row>
        <row r="67">
          <cell r="F67">
            <v>0</v>
          </cell>
          <cell r="H67">
            <v>0</v>
          </cell>
          <cell r="J67">
            <v>0</v>
          </cell>
          <cell r="K67">
            <v>0</v>
          </cell>
        </row>
        <row r="68">
          <cell r="F68">
            <v>0</v>
          </cell>
          <cell r="H68">
            <v>0</v>
          </cell>
          <cell r="J68">
            <v>0</v>
          </cell>
          <cell r="K68">
            <v>0</v>
          </cell>
        </row>
        <row r="69">
          <cell r="F69">
            <v>0</v>
          </cell>
          <cell r="H69">
            <v>0</v>
          </cell>
          <cell r="J69">
            <v>0</v>
          </cell>
          <cell r="K69">
            <v>0</v>
          </cell>
        </row>
        <row r="70">
          <cell r="F70">
            <v>0</v>
          </cell>
          <cell r="H70">
            <v>0</v>
          </cell>
          <cell r="J70">
            <v>0</v>
          </cell>
          <cell r="K70">
            <v>0</v>
          </cell>
        </row>
        <row r="71">
          <cell r="F71">
            <v>0</v>
          </cell>
          <cell r="H71">
            <v>0</v>
          </cell>
          <cell r="J71">
            <v>0</v>
          </cell>
          <cell r="K71">
            <v>0</v>
          </cell>
        </row>
        <row r="74">
          <cell r="E74">
            <v>648</v>
          </cell>
          <cell r="F74">
            <v>972000</v>
          </cell>
          <cell r="G74">
            <v>531</v>
          </cell>
          <cell r="H74">
            <v>796500</v>
          </cell>
          <cell r="I74">
            <v>66</v>
          </cell>
          <cell r="J74">
            <v>99000</v>
          </cell>
          <cell r="K74">
            <v>1867500</v>
          </cell>
          <cell r="L74" t="str">
            <v>27호표</v>
          </cell>
        </row>
        <row r="75">
          <cell r="F75">
            <v>0</v>
          </cell>
          <cell r="H75">
            <v>0</v>
          </cell>
          <cell r="J75">
            <v>0</v>
          </cell>
          <cell r="K75">
            <v>0</v>
          </cell>
        </row>
        <row r="76">
          <cell r="E76">
            <v>721</v>
          </cell>
          <cell r="F76">
            <v>21630</v>
          </cell>
          <cell r="G76">
            <v>559</v>
          </cell>
          <cell r="H76">
            <v>16770</v>
          </cell>
          <cell r="I76">
            <v>67</v>
          </cell>
          <cell r="J76">
            <v>2010</v>
          </cell>
          <cell r="K76">
            <v>40410</v>
          </cell>
          <cell r="L76" t="str">
            <v>26호표</v>
          </cell>
        </row>
        <row r="77">
          <cell r="F77">
            <v>0</v>
          </cell>
          <cell r="H77">
            <v>0</v>
          </cell>
          <cell r="J77">
            <v>0</v>
          </cell>
          <cell r="K77">
            <v>0</v>
          </cell>
        </row>
        <row r="78">
          <cell r="E78">
            <v>5859</v>
          </cell>
          <cell r="F78">
            <v>585900</v>
          </cell>
          <cell r="G78">
            <v>117196</v>
          </cell>
          <cell r="H78">
            <v>11719600</v>
          </cell>
          <cell r="I78">
            <v>0</v>
          </cell>
          <cell r="J78">
            <v>0</v>
          </cell>
          <cell r="K78">
            <v>12305500</v>
          </cell>
          <cell r="L78" t="str">
            <v>14호표</v>
          </cell>
        </row>
        <row r="79">
          <cell r="F79">
            <v>0</v>
          </cell>
          <cell r="H79">
            <v>0</v>
          </cell>
          <cell r="J79">
            <v>0</v>
          </cell>
          <cell r="K79">
            <v>0</v>
          </cell>
        </row>
        <row r="80">
          <cell r="E80">
            <v>902</v>
          </cell>
          <cell r="F80">
            <v>90200</v>
          </cell>
          <cell r="G80">
            <v>6664</v>
          </cell>
          <cell r="H80">
            <v>666400</v>
          </cell>
          <cell r="I80">
            <v>3495</v>
          </cell>
          <cell r="J80">
            <v>349500</v>
          </cell>
          <cell r="K80">
            <v>1106100</v>
          </cell>
          <cell r="L80" t="str">
            <v>15호표</v>
          </cell>
        </row>
        <row r="81">
          <cell r="F81">
            <v>0</v>
          </cell>
          <cell r="H81">
            <v>0</v>
          </cell>
          <cell r="J81">
            <v>0</v>
          </cell>
          <cell r="K81">
            <v>0</v>
          </cell>
        </row>
        <row r="82">
          <cell r="E82">
            <v>902</v>
          </cell>
          <cell r="F82">
            <v>90200</v>
          </cell>
          <cell r="G82">
            <v>4760</v>
          </cell>
          <cell r="H82">
            <v>476000</v>
          </cell>
          <cell r="I82">
            <v>3495</v>
          </cell>
          <cell r="J82">
            <v>349500</v>
          </cell>
          <cell r="K82">
            <v>915700</v>
          </cell>
          <cell r="L82" t="str">
            <v>15-1호표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</row>
        <row r="84">
          <cell r="E84">
            <v>6939</v>
          </cell>
          <cell r="F84">
            <v>104085</v>
          </cell>
          <cell r="G84">
            <v>138786</v>
          </cell>
          <cell r="H84">
            <v>2081790</v>
          </cell>
          <cell r="I84">
            <v>0</v>
          </cell>
          <cell r="J84">
            <v>0</v>
          </cell>
          <cell r="K84">
            <v>2185875</v>
          </cell>
          <cell r="L84" t="str">
            <v>13호표</v>
          </cell>
        </row>
        <row r="85">
          <cell r="F85">
            <v>0</v>
          </cell>
          <cell r="H85">
            <v>0</v>
          </cell>
          <cell r="J85">
            <v>0</v>
          </cell>
          <cell r="K85">
            <v>0</v>
          </cell>
        </row>
        <row r="86">
          <cell r="E86">
            <v>0</v>
          </cell>
          <cell r="F86">
            <v>0</v>
          </cell>
          <cell r="G86">
            <v>10763</v>
          </cell>
          <cell r="H86">
            <v>20664960</v>
          </cell>
          <cell r="I86">
            <v>0</v>
          </cell>
          <cell r="J86">
            <v>0</v>
          </cell>
          <cell r="K86">
            <v>20664960</v>
          </cell>
          <cell r="L86" t="str">
            <v>8호표</v>
          </cell>
        </row>
        <row r="87">
          <cell r="F87">
            <v>0</v>
          </cell>
          <cell r="H87">
            <v>0</v>
          </cell>
          <cell r="J87">
            <v>0</v>
          </cell>
          <cell r="K87">
            <v>0</v>
          </cell>
        </row>
        <row r="88">
          <cell r="E88">
            <v>0</v>
          </cell>
          <cell r="F88">
            <v>0</v>
          </cell>
          <cell r="G88">
            <v>12720</v>
          </cell>
          <cell r="H88">
            <v>36977040</v>
          </cell>
          <cell r="I88">
            <v>0</v>
          </cell>
          <cell r="J88">
            <v>0</v>
          </cell>
          <cell r="K88">
            <v>36977040</v>
          </cell>
          <cell r="L88" t="str">
            <v>9호표</v>
          </cell>
        </row>
        <row r="89">
          <cell r="F89">
            <v>0</v>
          </cell>
          <cell r="H89">
            <v>0</v>
          </cell>
          <cell r="J89">
            <v>0</v>
          </cell>
          <cell r="K89">
            <v>0</v>
          </cell>
        </row>
        <row r="90">
          <cell r="E90">
            <v>137</v>
          </cell>
          <cell r="F90">
            <v>211665</v>
          </cell>
          <cell r="G90">
            <v>1834</v>
          </cell>
          <cell r="H90">
            <v>2833530</v>
          </cell>
          <cell r="I90">
            <v>354</v>
          </cell>
          <cell r="J90">
            <v>546930</v>
          </cell>
          <cell r="K90">
            <v>3592125</v>
          </cell>
          <cell r="L90" t="str">
            <v>10호표</v>
          </cell>
        </row>
        <row r="91">
          <cell r="F91">
            <v>0</v>
          </cell>
          <cell r="H91">
            <v>0</v>
          </cell>
          <cell r="J91">
            <v>0</v>
          </cell>
          <cell r="K91">
            <v>0</v>
          </cell>
        </row>
        <row r="92">
          <cell r="E92">
            <v>137</v>
          </cell>
          <cell r="F92">
            <v>211665</v>
          </cell>
          <cell r="G92">
            <v>1310</v>
          </cell>
          <cell r="H92">
            <v>2023950</v>
          </cell>
          <cell r="I92">
            <v>354</v>
          </cell>
          <cell r="J92">
            <v>546930</v>
          </cell>
          <cell r="K92">
            <v>2782545</v>
          </cell>
          <cell r="L92" t="str">
            <v>10-1호표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</row>
        <row r="94">
          <cell r="E94">
            <v>162</v>
          </cell>
          <cell r="F94">
            <v>268434</v>
          </cell>
          <cell r="G94">
            <v>917</v>
          </cell>
          <cell r="H94">
            <v>1519469</v>
          </cell>
          <cell r="I94">
            <v>391</v>
          </cell>
          <cell r="J94">
            <v>647887</v>
          </cell>
          <cell r="K94">
            <v>2435790</v>
          </cell>
          <cell r="L94" t="str">
            <v>11호표</v>
          </cell>
        </row>
        <row r="95">
          <cell r="F95">
            <v>0</v>
          </cell>
          <cell r="H95">
            <v>0</v>
          </cell>
          <cell r="J95">
            <v>0</v>
          </cell>
          <cell r="K95">
            <v>0</v>
          </cell>
        </row>
        <row r="96">
          <cell r="E96">
            <v>162</v>
          </cell>
          <cell r="F96">
            <v>273294</v>
          </cell>
          <cell r="G96">
            <v>655</v>
          </cell>
          <cell r="H96">
            <v>1104985</v>
          </cell>
          <cell r="I96">
            <v>391</v>
          </cell>
          <cell r="J96">
            <v>659617</v>
          </cell>
          <cell r="K96">
            <v>2037896</v>
          </cell>
          <cell r="L96" t="str">
            <v>11-1호표</v>
          </cell>
        </row>
        <row r="97">
          <cell r="F97">
            <v>0</v>
          </cell>
          <cell r="H97">
            <v>0</v>
          </cell>
          <cell r="J97">
            <v>0</v>
          </cell>
          <cell r="K97">
            <v>0</v>
          </cell>
        </row>
        <row r="98">
          <cell r="E98">
            <v>624</v>
          </cell>
          <cell r="F98">
            <v>3012048</v>
          </cell>
          <cell r="G98">
            <v>11691</v>
          </cell>
          <cell r="H98">
            <v>56432457</v>
          </cell>
          <cell r="I98">
            <v>2120</v>
          </cell>
          <cell r="J98">
            <v>10233240</v>
          </cell>
          <cell r="K98">
            <v>69677745</v>
          </cell>
          <cell r="L98" t="str">
            <v>16호표</v>
          </cell>
        </row>
        <row r="99">
          <cell r="F99">
            <v>0</v>
          </cell>
          <cell r="H99">
            <v>0</v>
          </cell>
          <cell r="J99">
            <v>0</v>
          </cell>
          <cell r="K99">
            <v>0</v>
          </cell>
        </row>
        <row r="100">
          <cell r="E100">
            <v>798</v>
          </cell>
          <cell r="F100">
            <v>1232910</v>
          </cell>
          <cell r="G100">
            <v>4904</v>
          </cell>
          <cell r="H100">
            <v>7576680</v>
          </cell>
          <cell r="I100">
            <v>1662</v>
          </cell>
          <cell r="J100">
            <v>2567790</v>
          </cell>
          <cell r="K100">
            <v>11377380</v>
          </cell>
          <cell r="L100" t="str">
            <v>17호표</v>
          </cell>
        </row>
        <row r="101">
          <cell r="F101">
            <v>0</v>
          </cell>
          <cell r="H101">
            <v>0</v>
          </cell>
          <cell r="J101">
            <v>0</v>
          </cell>
          <cell r="K101">
            <v>0</v>
          </cell>
        </row>
        <row r="102">
          <cell r="E102">
            <v>798</v>
          </cell>
          <cell r="F102">
            <v>1232910</v>
          </cell>
          <cell r="G102">
            <v>3503</v>
          </cell>
          <cell r="H102">
            <v>5412135</v>
          </cell>
          <cell r="I102">
            <v>1662</v>
          </cell>
          <cell r="J102">
            <v>2567790</v>
          </cell>
          <cell r="K102">
            <v>9212835</v>
          </cell>
          <cell r="L102" t="str">
            <v>17-1호표</v>
          </cell>
        </row>
        <row r="103">
          <cell r="F103">
            <v>0</v>
          </cell>
          <cell r="H103">
            <v>0</v>
          </cell>
          <cell r="J103">
            <v>0</v>
          </cell>
          <cell r="K103">
            <v>0</v>
          </cell>
        </row>
        <row r="104">
          <cell r="E104">
            <v>5691</v>
          </cell>
          <cell r="F104">
            <v>9429987</v>
          </cell>
          <cell r="G104">
            <v>7959</v>
          </cell>
          <cell r="H104">
            <v>13188063</v>
          </cell>
          <cell r="I104">
            <v>7327</v>
          </cell>
          <cell r="J104">
            <v>12140839</v>
          </cell>
          <cell r="K104">
            <v>34758889</v>
          </cell>
          <cell r="L104" t="str">
            <v>18호표</v>
          </cell>
        </row>
        <row r="105">
          <cell r="F105">
            <v>0</v>
          </cell>
          <cell r="H105">
            <v>0</v>
          </cell>
          <cell r="J105">
            <v>0</v>
          </cell>
          <cell r="K105">
            <v>0</v>
          </cell>
        </row>
        <row r="106">
          <cell r="E106">
            <v>5691</v>
          </cell>
          <cell r="F106">
            <v>9600717</v>
          </cell>
          <cell r="G106">
            <v>5685</v>
          </cell>
          <cell r="H106">
            <v>9590595</v>
          </cell>
          <cell r="I106">
            <v>7327</v>
          </cell>
          <cell r="J106">
            <v>12360649</v>
          </cell>
          <cell r="K106">
            <v>31551961</v>
          </cell>
          <cell r="L106" t="str">
            <v>18-1호표</v>
          </cell>
        </row>
        <row r="107">
          <cell r="F107">
            <v>0</v>
          </cell>
          <cell r="H107">
            <v>0</v>
          </cell>
          <cell r="J107">
            <v>0</v>
          </cell>
          <cell r="K107">
            <v>0</v>
          </cell>
        </row>
        <row r="108">
          <cell r="E108">
            <v>5844</v>
          </cell>
          <cell r="F108">
            <v>46266948</v>
          </cell>
          <cell r="G108">
            <v>5502</v>
          </cell>
          <cell r="H108">
            <v>43559334</v>
          </cell>
          <cell r="I108">
            <v>7028</v>
          </cell>
          <cell r="J108">
            <v>55640676</v>
          </cell>
          <cell r="K108">
            <v>145466958</v>
          </cell>
          <cell r="L108" t="str">
            <v>19호표</v>
          </cell>
        </row>
        <row r="109">
          <cell r="F109">
            <v>0</v>
          </cell>
          <cell r="H109">
            <v>0</v>
          </cell>
          <cell r="J109">
            <v>0</v>
          </cell>
          <cell r="K109">
            <v>0</v>
          </cell>
        </row>
        <row r="110">
          <cell r="F110">
            <v>73604593</v>
          </cell>
          <cell r="H110">
            <v>216640258</v>
          </cell>
          <cell r="J110">
            <v>98712358</v>
          </cell>
          <cell r="K110">
            <v>388957209</v>
          </cell>
        </row>
        <row r="111">
          <cell r="K111">
            <v>0</v>
          </cell>
        </row>
        <row r="114">
          <cell r="E114">
            <v>1405</v>
          </cell>
          <cell r="F114">
            <v>122235</v>
          </cell>
          <cell r="G114">
            <v>28016</v>
          </cell>
          <cell r="H114">
            <v>2437392</v>
          </cell>
          <cell r="I114">
            <v>965</v>
          </cell>
          <cell r="J114">
            <v>83955</v>
          </cell>
          <cell r="K114">
            <v>2643582</v>
          </cell>
          <cell r="L114" t="str">
            <v>28호표</v>
          </cell>
        </row>
        <row r="115">
          <cell r="F115">
            <v>0</v>
          </cell>
          <cell r="H115">
            <v>0</v>
          </cell>
          <cell r="J115">
            <v>0</v>
          </cell>
          <cell r="K115">
            <v>0</v>
          </cell>
        </row>
        <row r="116">
          <cell r="E116">
            <v>1460</v>
          </cell>
          <cell r="F116">
            <v>13140</v>
          </cell>
          <cell r="G116">
            <v>18677</v>
          </cell>
          <cell r="H116">
            <v>168093</v>
          </cell>
          <cell r="I116">
            <v>635</v>
          </cell>
          <cell r="J116">
            <v>5715</v>
          </cell>
          <cell r="K116">
            <v>186948</v>
          </cell>
          <cell r="L116" t="str">
            <v>29호표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</row>
        <row r="118">
          <cell r="E118">
            <v>1458</v>
          </cell>
          <cell r="F118">
            <v>87480</v>
          </cell>
          <cell r="G118">
            <v>24362</v>
          </cell>
          <cell r="H118">
            <v>1461720</v>
          </cell>
          <cell r="I118">
            <v>3626</v>
          </cell>
          <cell r="J118">
            <v>217560</v>
          </cell>
          <cell r="K118">
            <v>1766760</v>
          </cell>
          <cell r="L118" t="str">
            <v>30호표</v>
          </cell>
        </row>
        <row r="119">
          <cell r="F119">
            <v>0</v>
          </cell>
          <cell r="H119">
            <v>0</v>
          </cell>
          <cell r="J119">
            <v>0</v>
          </cell>
          <cell r="K119">
            <v>0</v>
          </cell>
        </row>
        <row r="120">
          <cell r="E120">
            <v>1458</v>
          </cell>
          <cell r="F120">
            <v>96228</v>
          </cell>
          <cell r="G120">
            <v>17402</v>
          </cell>
          <cell r="H120">
            <v>1148532</v>
          </cell>
          <cell r="I120">
            <v>3626</v>
          </cell>
          <cell r="J120">
            <v>239316</v>
          </cell>
          <cell r="K120">
            <v>1484076</v>
          </cell>
          <cell r="L120" t="str">
            <v>30-1호표</v>
          </cell>
        </row>
        <row r="121">
          <cell r="F121">
            <v>0</v>
          </cell>
          <cell r="H121">
            <v>0</v>
          </cell>
          <cell r="J121">
            <v>0</v>
          </cell>
          <cell r="K121">
            <v>0</v>
          </cell>
        </row>
        <row r="122">
          <cell r="E122">
            <v>4431</v>
          </cell>
          <cell r="F122">
            <v>8862</v>
          </cell>
          <cell r="G122">
            <v>258186</v>
          </cell>
          <cell r="H122">
            <v>516372</v>
          </cell>
          <cell r="I122">
            <v>441837</v>
          </cell>
          <cell r="J122">
            <v>883674</v>
          </cell>
          <cell r="K122">
            <v>1408908</v>
          </cell>
          <cell r="L122" t="str">
            <v>34호표</v>
          </cell>
        </row>
        <row r="123">
          <cell r="F123">
            <v>0</v>
          </cell>
          <cell r="H123">
            <v>0</v>
          </cell>
          <cell r="J123">
            <v>0</v>
          </cell>
          <cell r="K123">
            <v>0</v>
          </cell>
        </row>
        <row r="124">
          <cell r="E124">
            <v>8862</v>
          </cell>
          <cell r="F124">
            <v>239274</v>
          </cell>
          <cell r="G124">
            <v>516373</v>
          </cell>
          <cell r="H124">
            <v>13942071</v>
          </cell>
          <cell r="I124">
            <v>883674</v>
          </cell>
          <cell r="J124">
            <v>23859198</v>
          </cell>
          <cell r="K124">
            <v>38040543</v>
          </cell>
          <cell r="L124" t="str">
            <v>38호표</v>
          </cell>
        </row>
        <row r="125">
          <cell r="F125">
            <v>0</v>
          </cell>
          <cell r="H125">
            <v>0</v>
          </cell>
          <cell r="J125">
            <v>0</v>
          </cell>
          <cell r="K125">
            <v>0</v>
          </cell>
        </row>
        <row r="126">
          <cell r="E126">
            <v>8680</v>
          </cell>
          <cell r="F126">
            <v>164920</v>
          </cell>
          <cell r="G126">
            <v>521920</v>
          </cell>
          <cell r="H126">
            <v>9916480</v>
          </cell>
          <cell r="I126">
            <v>898976</v>
          </cell>
          <cell r="J126">
            <v>17080544</v>
          </cell>
          <cell r="K126">
            <v>27161944</v>
          </cell>
          <cell r="L126" t="str">
            <v>39호표</v>
          </cell>
        </row>
        <row r="127">
          <cell r="F127">
            <v>0</v>
          </cell>
          <cell r="H127">
            <v>0</v>
          </cell>
          <cell r="J127">
            <v>0</v>
          </cell>
          <cell r="K127">
            <v>0</v>
          </cell>
        </row>
        <row r="128">
          <cell r="E128">
            <v>8680</v>
          </cell>
          <cell r="F128">
            <v>86800</v>
          </cell>
          <cell r="G128">
            <v>521920</v>
          </cell>
          <cell r="H128">
            <v>5219200</v>
          </cell>
          <cell r="I128">
            <v>453755</v>
          </cell>
          <cell r="J128">
            <v>4537550</v>
          </cell>
          <cell r="K128">
            <v>9843550</v>
          </cell>
          <cell r="L128" t="str">
            <v>40호표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</row>
        <row r="130">
          <cell r="E130">
            <v>8680</v>
          </cell>
          <cell r="F130">
            <v>95480</v>
          </cell>
          <cell r="G130">
            <v>372800</v>
          </cell>
          <cell r="H130">
            <v>4100800</v>
          </cell>
          <cell r="I130">
            <v>453755</v>
          </cell>
          <cell r="J130">
            <v>4991305</v>
          </cell>
          <cell r="K130">
            <v>9187585</v>
          </cell>
          <cell r="L130" t="str">
            <v>40-1호표</v>
          </cell>
        </row>
        <row r="131">
          <cell r="F131">
            <v>0</v>
          </cell>
          <cell r="H131">
            <v>0</v>
          </cell>
          <cell r="J131">
            <v>0</v>
          </cell>
          <cell r="K131">
            <v>0</v>
          </cell>
        </row>
        <row r="132">
          <cell r="E132">
            <v>10762</v>
          </cell>
          <cell r="F132">
            <v>204478</v>
          </cell>
          <cell r="G132">
            <v>672096</v>
          </cell>
          <cell r="H132">
            <v>12769824</v>
          </cell>
          <cell r="I132">
            <v>1177674</v>
          </cell>
          <cell r="J132">
            <v>22375806</v>
          </cell>
          <cell r="K132">
            <v>35350108</v>
          </cell>
          <cell r="L132" t="str">
            <v>42호표</v>
          </cell>
        </row>
        <row r="133">
          <cell r="F133">
            <v>0</v>
          </cell>
          <cell r="H133">
            <v>0</v>
          </cell>
          <cell r="J133">
            <v>0</v>
          </cell>
          <cell r="K133">
            <v>0</v>
          </cell>
        </row>
        <row r="134">
          <cell r="E134">
            <v>13248</v>
          </cell>
          <cell r="F134">
            <v>158976</v>
          </cell>
          <cell r="G134">
            <v>723860</v>
          </cell>
          <cell r="H134">
            <v>8686320</v>
          </cell>
          <cell r="I134">
            <v>1202798</v>
          </cell>
          <cell r="J134">
            <v>14433576</v>
          </cell>
          <cell r="K134">
            <v>23278872</v>
          </cell>
          <cell r="L134" t="str">
            <v>43호표</v>
          </cell>
        </row>
        <row r="135">
          <cell r="F135">
            <v>0</v>
          </cell>
          <cell r="H135">
            <v>0</v>
          </cell>
          <cell r="J135">
            <v>0</v>
          </cell>
          <cell r="K135">
            <v>0</v>
          </cell>
        </row>
        <row r="136">
          <cell r="E136">
            <v>13248</v>
          </cell>
          <cell r="F136">
            <v>79488</v>
          </cell>
          <cell r="G136">
            <v>723860</v>
          </cell>
          <cell r="H136">
            <v>4343160</v>
          </cell>
          <cell r="I136">
            <v>609170</v>
          </cell>
          <cell r="J136">
            <v>3655020</v>
          </cell>
          <cell r="K136">
            <v>8077668</v>
          </cell>
          <cell r="L136" t="str">
            <v>44호표</v>
          </cell>
        </row>
        <row r="137">
          <cell r="F137">
            <v>0</v>
          </cell>
          <cell r="H137">
            <v>0</v>
          </cell>
          <cell r="J137">
            <v>0</v>
          </cell>
          <cell r="K137">
            <v>0</v>
          </cell>
        </row>
        <row r="138">
          <cell r="E138">
            <v>13248</v>
          </cell>
          <cell r="F138">
            <v>79488</v>
          </cell>
          <cell r="G138">
            <v>517043</v>
          </cell>
          <cell r="H138">
            <v>3102258</v>
          </cell>
          <cell r="I138">
            <v>609170</v>
          </cell>
          <cell r="J138">
            <v>3655020</v>
          </cell>
          <cell r="K138">
            <v>6836766</v>
          </cell>
          <cell r="L138" t="str">
            <v>44-1호표</v>
          </cell>
        </row>
        <row r="139">
          <cell r="F139">
            <v>0</v>
          </cell>
          <cell r="H139">
            <v>0</v>
          </cell>
          <cell r="J139">
            <v>0</v>
          </cell>
          <cell r="K139">
            <v>0</v>
          </cell>
        </row>
        <row r="140">
          <cell r="E140">
            <v>5381</v>
          </cell>
          <cell r="F140">
            <v>505814</v>
          </cell>
          <cell r="G140">
            <v>448599</v>
          </cell>
          <cell r="H140">
            <v>42168306</v>
          </cell>
          <cell r="I140">
            <v>629892</v>
          </cell>
          <cell r="J140">
            <v>59209848</v>
          </cell>
          <cell r="K140">
            <v>101883968</v>
          </cell>
          <cell r="L140" t="str">
            <v>48호표</v>
          </cell>
        </row>
        <row r="141">
          <cell r="F141">
            <v>0</v>
          </cell>
          <cell r="H141">
            <v>0</v>
          </cell>
          <cell r="J141">
            <v>0</v>
          </cell>
          <cell r="K141">
            <v>0</v>
          </cell>
        </row>
        <row r="142">
          <cell r="E142">
            <v>6624</v>
          </cell>
          <cell r="F142">
            <v>397440</v>
          </cell>
          <cell r="G142">
            <v>474481</v>
          </cell>
          <cell r="H142">
            <v>28468860</v>
          </cell>
          <cell r="I142">
            <v>642454</v>
          </cell>
          <cell r="J142">
            <v>38547240</v>
          </cell>
          <cell r="K142">
            <v>67413540</v>
          </cell>
          <cell r="L142" t="str">
            <v>49호표</v>
          </cell>
        </row>
        <row r="143">
          <cell r="F143">
            <v>0</v>
          </cell>
          <cell r="H143">
            <v>0</v>
          </cell>
          <cell r="J143">
            <v>0</v>
          </cell>
          <cell r="K143">
            <v>0</v>
          </cell>
        </row>
        <row r="144">
          <cell r="E144">
            <v>6624</v>
          </cell>
          <cell r="F144">
            <v>218592</v>
          </cell>
          <cell r="G144">
            <v>474481</v>
          </cell>
          <cell r="H144">
            <v>15657873</v>
          </cell>
          <cell r="I144">
            <v>327242</v>
          </cell>
          <cell r="J144">
            <v>10798986</v>
          </cell>
          <cell r="K144">
            <v>26675451</v>
          </cell>
          <cell r="L144" t="str">
            <v>50호표</v>
          </cell>
        </row>
        <row r="145">
          <cell r="F145">
            <v>0</v>
          </cell>
          <cell r="H145">
            <v>0</v>
          </cell>
          <cell r="J145">
            <v>0</v>
          </cell>
          <cell r="K145">
            <v>0</v>
          </cell>
        </row>
        <row r="146">
          <cell r="E146">
            <v>6624</v>
          </cell>
          <cell r="F146">
            <v>218592</v>
          </cell>
          <cell r="G146">
            <v>338915</v>
          </cell>
          <cell r="H146">
            <v>11184195</v>
          </cell>
          <cell r="I146">
            <v>327242</v>
          </cell>
          <cell r="J146">
            <v>10798986</v>
          </cell>
          <cell r="K146">
            <v>22201773</v>
          </cell>
          <cell r="L146" t="str">
            <v>50-1호표</v>
          </cell>
        </row>
        <row r="147">
          <cell r="F147">
            <v>0</v>
          </cell>
          <cell r="H147">
            <v>0</v>
          </cell>
          <cell r="J147">
            <v>0</v>
          </cell>
          <cell r="K147">
            <v>0</v>
          </cell>
        </row>
        <row r="148">
          <cell r="C148">
            <v>75</v>
          </cell>
          <cell r="E148">
            <v>19679</v>
          </cell>
          <cell r="F148">
            <v>1475925</v>
          </cell>
          <cell r="G148">
            <v>509775</v>
          </cell>
          <cell r="H148">
            <v>38233125</v>
          </cell>
          <cell r="I148">
            <v>235518</v>
          </cell>
          <cell r="J148">
            <v>17663850</v>
          </cell>
          <cell r="K148">
            <v>57372900</v>
          </cell>
          <cell r="L148" t="str">
            <v>65호표</v>
          </cell>
        </row>
        <row r="149">
          <cell r="F149">
            <v>0</v>
          </cell>
          <cell r="H149">
            <v>0</v>
          </cell>
          <cell r="J149">
            <v>0</v>
          </cell>
          <cell r="K149">
            <v>0</v>
          </cell>
        </row>
        <row r="150">
          <cell r="C150">
            <v>48</v>
          </cell>
          <cell r="E150">
            <v>19601</v>
          </cell>
          <cell r="F150">
            <v>940848</v>
          </cell>
          <cell r="G150">
            <v>429261</v>
          </cell>
          <cell r="H150">
            <v>20604528</v>
          </cell>
          <cell r="I150">
            <v>244323</v>
          </cell>
          <cell r="J150">
            <v>11727504</v>
          </cell>
          <cell r="K150">
            <v>33272880</v>
          </cell>
          <cell r="L150" t="str">
            <v>66호표</v>
          </cell>
        </row>
        <row r="151">
          <cell r="F151">
            <v>0</v>
          </cell>
          <cell r="H151">
            <v>0</v>
          </cell>
          <cell r="J151">
            <v>0</v>
          </cell>
          <cell r="K151">
            <v>0</v>
          </cell>
        </row>
        <row r="152">
          <cell r="C152">
            <v>27</v>
          </cell>
          <cell r="E152">
            <v>19601</v>
          </cell>
          <cell r="F152">
            <v>529227</v>
          </cell>
          <cell r="G152">
            <v>429261</v>
          </cell>
          <cell r="H152">
            <v>11590047</v>
          </cell>
          <cell r="I152">
            <v>102135</v>
          </cell>
          <cell r="J152">
            <v>2757645</v>
          </cell>
          <cell r="K152">
            <v>14876919</v>
          </cell>
          <cell r="L152" t="str">
            <v>67호표</v>
          </cell>
        </row>
        <row r="153">
          <cell r="F153">
            <v>0</v>
          </cell>
          <cell r="H153">
            <v>0</v>
          </cell>
          <cell r="J153">
            <v>0</v>
          </cell>
          <cell r="K153">
            <v>0</v>
          </cell>
        </row>
        <row r="154">
          <cell r="C154">
            <v>27</v>
          </cell>
          <cell r="E154">
            <v>19601</v>
          </cell>
          <cell r="F154">
            <v>529227</v>
          </cell>
          <cell r="G154">
            <v>398523</v>
          </cell>
          <cell r="H154">
            <v>10760121</v>
          </cell>
          <cell r="I154">
            <v>102135</v>
          </cell>
          <cell r="J154">
            <v>2757645</v>
          </cell>
          <cell r="K154">
            <v>14046993</v>
          </cell>
          <cell r="L154" t="str">
            <v>67-1호표</v>
          </cell>
        </row>
        <row r="155">
          <cell r="F155">
            <v>0</v>
          </cell>
          <cell r="H155">
            <v>0</v>
          </cell>
          <cell r="J155">
            <v>0</v>
          </cell>
          <cell r="K155">
            <v>0</v>
          </cell>
        </row>
        <row r="156">
          <cell r="C156">
            <v>19</v>
          </cell>
          <cell r="E156">
            <v>24059</v>
          </cell>
          <cell r="F156">
            <v>457121</v>
          </cell>
          <cell r="G156">
            <v>565807</v>
          </cell>
          <cell r="H156">
            <v>10750333</v>
          </cell>
          <cell r="I156">
            <v>467828</v>
          </cell>
          <cell r="J156">
            <v>8888732</v>
          </cell>
          <cell r="K156">
            <v>20096186</v>
          </cell>
          <cell r="L156" t="str">
            <v>69호표</v>
          </cell>
        </row>
        <row r="157">
          <cell r="F157">
            <v>0</v>
          </cell>
          <cell r="H157">
            <v>0</v>
          </cell>
          <cell r="J157">
            <v>0</v>
          </cell>
          <cell r="K157">
            <v>0</v>
          </cell>
        </row>
        <row r="158">
          <cell r="C158">
            <v>12</v>
          </cell>
          <cell r="E158">
            <v>23903</v>
          </cell>
          <cell r="F158">
            <v>286836</v>
          </cell>
          <cell r="G158">
            <v>501283</v>
          </cell>
          <cell r="H158">
            <v>6015396</v>
          </cell>
          <cell r="I158">
            <v>485438</v>
          </cell>
          <cell r="J158">
            <v>5825256</v>
          </cell>
          <cell r="K158">
            <v>12127488</v>
          </cell>
          <cell r="L158" t="str">
            <v>70호표</v>
          </cell>
        </row>
        <row r="159">
          <cell r="F159">
            <v>0</v>
          </cell>
          <cell r="H159">
            <v>0</v>
          </cell>
          <cell r="J159">
            <v>0</v>
          </cell>
          <cell r="K159">
            <v>0</v>
          </cell>
        </row>
        <row r="160">
          <cell r="C160">
            <v>6</v>
          </cell>
          <cell r="E160">
            <v>23903</v>
          </cell>
          <cell r="F160">
            <v>143418</v>
          </cell>
          <cell r="G160">
            <v>501283</v>
          </cell>
          <cell r="H160">
            <v>3007698</v>
          </cell>
          <cell r="I160">
            <v>201063</v>
          </cell>
          <cell r="J160">
            <v>1206378</v>
          </cell>
          <cell r="K160">
            <v>4357494</v>
          </cell>
          <cell r="L160" t="str">
            <v>71호표</v>
          </cell>
        </row>
        <row r="161">
          <cell r="F161">
            <v>0</v>
          </cell>
          <cell r="H161">
            <v>0</v>
          </cell>
          <cell r="J161">
            <v>0</v>
          </cell>
          <cell r="K161">
            <v>0</v>
          </cell>
        </row>
        <row r="162">
          <cell r="C162">
            <v>6</v>
          </cell>
          <cell r="E162">
            <v>23903</v>
          </cell>
          <cell r="F162">
            <v>143418</v>
          </cell>
          <cell r="G162">
            <v>449967</v>
          </cell>
          <cell r="H162">
            <v>2699802</v>
          </cell>
          <cell r="I162">
            <v>201063</v>
          </cell>
          <cell r="J162">
            <v>1206378</v>
          </cell>
          <cell r="K162">
            <v>4049598</v>
          </cell>
          <cell r="L162" t="str">
            <v>71-1호표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</row>
        <row r="164">
          <cell r="E164">
            <v>11546</v>
          </cell>
          <cell r="F164">
            <v>1085324</v>
          </cell>
          <cell r="G164">
            <v>604720</v>
          </cell>
          <cell r="H164">
            <v>56843680</v>
          </cell>
          <cell r="I164">
            <v>161344</v>
          </cell>
          <cell r="J164">
            <v>15166336</v>
          </cell>
          <cell r="K164">
            <v>73095340</v>
          </cell>
          <cell r="L164" t="str">
            <v>73호표</v>
          </cell>
        </row>
        <row r="165">
          <cell r="F165">
            <v>0</v>
          </cell>
          <cell r="H165">
            <v>0</v>
          </cell>
          <cell r="J165">
            <v>0</v>
          </cell>
          <cell r="K165">
            <v>0</v>
          </cell>
        </row>
        <row r="166">
          <cell r="E166">
            <v>12450</v>
          </cell>
          <cell r="F166">
            <v>747000</v>
          </cell>
          <cell r="G166">
            <v>507466</v>
          </cell>
          <cell r="H166">
            <v>30447960</v>
          </cell>
          <cell r="I166">
            <v>169594</v>
          </cell>
          <cell r="J166">
            <v>10175640</v>
          </cell>
          <cell r="K166">
            <v>41370600</v>
          </cell>
          <cell r="L166" t="str">
            <v>74호표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</row>
        <row r="168">
          <cell r="E168">
            <v>12450</v>
          </cell>
          <cell r="F168">
            <v>410850</v>
          </cell>
          <cell r="G168">
            <v>507466</v>
          </cell>
          <cell r="H168">
            <v>16746378</v>
          </cell>
          <cell r="I168">
            <v>71713</v>
          </cell>
          <cell r="J168">
            <v>2366529</v>
          </cell>
          <cell r="K168">
            <v>19523757</v>
          </cell>
          <cell r="L168" t="str">
            <v>75호표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</row>
        <row r="170">
          <cell r="E170">
            <v>12450</v>
          </cell>
          <cell r="F170">
            <v>410850</v>
          </cell>
          <cell r="G170">
            <v>480494</v>
          </cell>
          <cell r="H170">
            <v>15856302</v>
          </cell>
          <cell r="I170">
            <v>71713</v>
          </cell>
          <cell r="J170">
            <v>2366529</v>
          </cell>
          <cell r="K170">
            <v>18633681</v>
          </cell>
          <cell r="L170" t="str">
            <v>75-1호표</v>
          </cell>
        </row>
        <row r="171">
          <cell r="F171">
            <v>0</v>
          </cell>
          <cell r="H171">
            <v>0</v>
          </cell>
          <cell r="J171">
            <v>0</v>
          </cell>
          <cell r="K171">
            <v>0</v>
          </cell>
        </row>
        <row r="172">
          <cell r="E172">
            <v>153600</v>
          </cell>
          <cell r="F172">
            <v>307200</v>
          </cell>
          <cell r="G172">
            <v>2227979</v>
          </cell>
          <cell r="H172">
            <v>4455958</v>
          </cell>
          <cell r="I172">
            <v>344760</v>
          </cell>
          <cell r="J172">
            <v>689520</v>
          </cell>
          <cell r="K172">
            <v>5452678</v>
          </cell>
          <cell r="L172" t="str">
            <v>54호표</v>
          </cell>
        </row>
        <row r="173">
          <cell r="F173">
            <v>0</v>
          </cell>
          <cell r="H173">
            <v>0</v>
          </cell>
          <cell r="J173">
            <v>0</v>
          </cell>
          <cell r="K173">
            <v>0</v>
          </cell>
        </row>
        <row r="174">
          <cell r="F174">
            <v>10244531</v>
          </cell>
          <cell r="H174">
            <v>393302784</v>
          </cell>
          <cell r="J174">
            <v>298171241</v>
          </cell>
          <cell r="K174">
            <v>701718556</v>
          </cell>
        </row>
        <row r="175">
          <cell r="K175">
            <v>0</v>
          </cell>
        </row>
        <row r="178">
          <cell r="F178">
            <v>0</v>
          </cell>
          <cell r="H178">
            <v>0</v>
          </cell>
          <cell r="I178">
            <v>65550</v>
          </cell>
          <cell r="J178">
            <v>1966500</v>
          </cell>
          <cell r="K178">
            <v>1966500</v>
          </cell>
          <cell r="L178" t="str">
            <v>120호표</v>
          </cell>
        </row>
        <row r="179">
          <cell r="F179">
            <v>0</v>
          </cell>
          <cell r="H179">
            <v>0</v>
          </cell>
          <cell r="J179">
            <v>0</v>
          </cell>
          <cell r="K179">
            <v>0</v>
          </cell>
        </row>
        <row r="180">
          <cell r="F180">
            <v>0</v>
          </cell>
          <cell r="H180">
            <v>0</v>
          </cell>
          <cell r="I180">
            <v>39372</v>
          </cell>
          <cell r="J180">
            <v>1574880</v>
          </cell>
          <cell r="K180">
            <v>1574880</v>
          </cell>
          <cell r="L180" t="str">
            <v>121호표</v>
          </cell>
        </row>
        <row r="181">
          <cell r="F181">
            <v>0</v>
          </cell>
          <cell r="H181">
            <v>0</v>
          </cell>
          <cell r="J181">
            <v>0</v>
          </cell>
          <cell r="K181">
            <v>0</v>
          </cell>
        </row>
        <row r="182">
          <cell r="F182">
            <v>0</v>
          </cell>
          <cell r="H182">
            <v>0</v>
          </cell>
          <cell r="I182">
            <v>5500</v>
          </cell>
          <cell r="J182">
            <v>2200000</v>
          </cell>
          <cell r="K182">
            <v>2200000</v>
          </cell>
          <cell r="L182" t="str">
            <v>118호표</v>
          </cell>
        </row>
        <row r="183">
          <cell r="F183">
            <v>0</v>
          </cell>
          <cell r="H183">
            <v>0</v>
          </cell>
          <cell r="J183">
            <v>0</v>
          </cell>
          <cell r="K183">
            <v>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1397</v>
          </cell>
          <cell r="J184">
            <v>1397000</v>
          </cell>
          <cell r="K184">
            <v>1397000</v>
          </cell>
          <cell r="L184" t="str">
            <v>119호표</v>
          </cell>
        </row>
        <row r="185">
          <cell r="F185">
            <v>0</v>
          </cell>
          <cell r="H185">
            <v>0</v>
          </cell>
          <cell r="J185">
            <v>0</v>
          </cell>
          <cell r="K185">
            <v>0</v>
          </cell>
        </row>
        <row r="186">
          <cell r="F186">
            <v>0</v>
          </cell>
          <cell r="H186">
            <v>0</v>
          </cell>
          <cell r="I186">
            <v>130581</v>
          </cell>
          <cell r="J186">
            <v>6529050</v>
          </cell>
          <cell r="K186">
            <v>6529050</v>
          </cell>
          <cell r="L186" t="str">
            <v>114호표</v>
          </cell>
        </row>
        <row r="187">
          <cell r="F187">
            <v>0</v>
          </cell>
          <cell r="H187">
            <v>0</v>
          </cell>
          <cell r="J187">
            <v>0</v>
          </cell>
          <cell r="K187">
            <v>0</v>
          </cell>
        </row>
        <row r="188"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5791</v>
          </cell>
          <cell r="J188">
            <v>11582000</v>
          </cell>
          <cell r="K188">
            <v>11582000</v>
          </cell>
          <cell r="L188" t="str">
            <v>112호표</v>
          </cell>
        </row>
        <row r="189">
          <cell r="F189">
            <v>0</v>
          </cell>
          <cell r="H189">
            <v>0</v>
          </cell>
          <cell r="J189">
            <v>0</v>
          </cell>
          <cell r="K189">
            <v>0</v>
          </cell>
        </row>
        <row r="190">
          <cell r="E190">
            <v>0</v>
          </cell>
          <cell r="F190">
            <v>0</v>
          </cell>
          <cell r="G190">
            <v>59231</v>
          </cell>
          <cell r="H190">
            <v>11846200</v>
          </cell>
          <cell r="I190">
            <v>0</v>
          </cell>
          <cell r="J190">
            <v>0</v>
          </cell>
          <cell r="K190">
            <v>11846200</v>
          </cell>
          <cell r="L190" t="str">
            <v>113호표</v>
          </cell>
        </row>
        <row r="191">
          <cell r="F191">
            <v>0</v>
          </cell>
          <cell r="H191">
            <v>0</v>
          </cell>
          <cell r="J191">
            <v>0</v>
          </cell>
          <cell r="K191">
            <v>0</v>
          </cell>
        </row>
        <row r="192">
          <cell r="E192">
            <v>0</v>
          </cell>
          <cell r="F192">
            <v>0</v>
          </cell>
          <cell r="G192">
            <v>12389</v>
          </cell>
          <cell r="H192">
            <v>371670</v>
          </cell>
          <cell r="I192">
            <v>165</v>
          </cell>
          <cell r="J192">
            <v>4950</v>
          </cell>
          <cell r="K192">
            <v>376620</v>
          </cell>
          <cell r="L192" t="str">
            <v>123호표</v>
          </cell>
        </row>
        <row r="193">
          <cell r="F193">
            <v>0</v>
          </cell>
          <cell r="H193">
            <v>0</v>
          </cell>
          <cell r="J193">
            <v>0</v>
          </cell>
          <cell r="K193">
            <v>0</v>
          </cell>
        </row>
        <row r="194">
          <cell r="F194">
            <v>0</v>
          </cell>
          <cell r="H194">
            <v>12217870</v>
          </cell>
          <cell r="J194">
            <v>25254380</v>
          </cell>
          <cell r="K194">
            <v>37472250</v>
          </cell>
        </row>
        <row r="195">
          <cell r="K195">
            <v>0</v>
          </cell>
        </row>
        <row r="196">
          <cell r="F196">
            <v>83849124</v>
          </cell>
          <cell r="H196">
            <v>622160912</v>
          </cell>
          <cell r="J196">
            <v>422137979</v>
          </cell>
          <cell r="K196">
            <v>1128148015</v>
          </cell>
        </row>
        <row r="197">
          <cell r="F197">
            <v>0</v>
          </cell>
          <cell r="H197">
            <v>0</v>
          </cell>
          <cell r="J197">
            <v>0</v>
          </cell>
          <cell r="K197">
            <v>0</v>
          </cell>
        </row>
        <row r="198">
          <cell r="K198">
            <v>87102500</v>
          </cell>
        </row>
        <row r="199">
          <cell r="K199">
            <v>0</v>
          </cell>
        </row>
        <row r="200">
          <cell r="K200">
            <v>44572900</v>
          </cell>
        </row>
        <row r="201">
          <cell r="K201">
            <v>0</v>
          </cell>
        </row>
        <row r="202">
          <cell r="K202">
            <v>1259823415</v>
          </cell>
        </row>
        <row r="203">
          <cell r="K203">
            <v>0</v>
          </cell>
        </row>
        <row r="204">
          <cell r="K204">
            <v>62991100</v>
          </cell>
        </row>
        <row r="205">
          <cell r="K205">
            <v>0</v>
          </cell>
        </row>
        <row r="206">
          <cell r="K206">
            <v>1322814515</v>
          </cell>
        </row>
        <row r="207">
          <cell r="K207">
            <v>0</v>
          </cell>
        </row>
        <row r="208">
          <cell r="K208">
            <v>185802569</v>
          </cell>
        </row>
        <row r="209">
          <cell r="K209">
            <v>0</v>
          </cell>
        </row>
        <row r="210">
          <cell r="K210">
            <v>69830452</v>
          </cell>
        </row>
        <row r="211">
          <cell r="K211">
            <v>0</v>
          </cell>
        </row>
        <row r="212">
          <cell r="K212">
            <v>1578447536</v>
          </cell>
        </row>
        <row r="213">
          <cell r="K213">
            <v>0</v>
          </cell>
        </row>
        <row r="214">
          <cell r="K214">
            <v>157844754</v>
          </cell>
        </row>
        <row r="215">
          <cell r="K215">
            <v>0</v>
          </cell>
        </row>
        <row r="216">
          <cell r="I216">
            <v>12000</v>
          </cell>
          <cell r="J216">
            <v>3780000</v>
          </cell>
          <cell r="K216">
            <v>3780000</v>
          </cell>
        </row>
        <row r="217">
          <cell r="J217">
            <v>0</v>
          </cell>
          <cell r="K217">
            <v>0</v>
          </cell>
        </row>
        <row r="218">
          <cell r="I218">
            <v>14470</v>
          </cell>
          <cell r="J218">
            <v>10027710</v>
          </cell>
          <cell r="K218">
            <v>10027710</v>
          </cell>
        </row>
        <row r="219">
          <cell r="J219">
            <v>0</v>
          </cell>
          <cell r="K219">
            <v>0</v>
          </cell>
        </row>
        <row r="220">
          <cell r="K220">
            <v>1750100000</v>
          </cell>
        </row>
        <row r="221">
          <cell r="K221">
            <v>0</v>
          </cell>
        </row>
        <row r="222">
          <cell r="K222">
            <v>146810480</v>
          </cell>
        </row>
        <row r="223">
          <cell r="K223">
            <v>0</v>
          </cell>
        </row>
        <row r="224">
          <cell r="K224">
            <v>1896910480</v>
          </cell>
        </row>
        <row r="242">
          <cell r="E242">
            <v>21320</v>
          </cell>
          <cell r="F242">
            <v>54408640</v>
          </cell>
          <cell r="K242">
            <v>54408640</v>
          </cell>
        </row>
        <row r="243">
          <cell r="F243">
            <v>0</v>
          </cell>
          <cell r="K243">
            <v>0</v>
          </cell>
        </row>
        <row r="244">
          <cell r="E244">
            <v>17060</v>
          </cell>
          <cell r="F244">
            <v>78510120</v>
          </cell>
          <cell r="K244">
            <v>78510120</v>
          </cell>
        </row>
        <row r="245">
          <cell r="F245">
            <v>0</v>
          </cell>
          <cell r="K245">
            <v>0</v>
          </cell>
        </row>
        <row r="246">
          <cell r="E246">
            <v>2035</v>
          </cell>
          <cell r="F246">
            <v>396825</v>
          </cell>
          <cell r="K246">
            <v>396825</v>
          </cell>
        </row>
        <row r="247">
          <cell r="F247">
            <v>0</v>
          </cell>
          <cell r="K247">
            <v>0</v>
          </cell>
        </row>
        <row r="248">
          <cell r="E248">
            <v>4950</v>
          </cell>
          <cell r="F248">
            <v>148500</v>
          </cell>
          <cell r="K248">
            <v>148500</v>
          </cell>
        </row>
        <row r="249">
          <cell r="F249">
            <v>0</v>
          </cell>
          <cell r="K249">
            <v>0</v>
          </cell>
        </row>
        <row r="250">
          <cell r="F250">
            <v>133464080</v>
          </cell>
          <cell r="K250">
            <v>133464080</v>
          </cell>
        </row>
        <row r="251">
          <cell r="F251">
            <v>0</v>
          </cell>
          <cell r="K251">
            <v>0</v>
          </cell>
        </row>
        <row r="252">
          <cell r="F252">
            <v>13346400</v>
          </cell>
          <cell r="K252">
            <v>13346400</v>
          </cell>
        </row>
        <row r="253">
          <cell r="F253">
            <v>0</v>
          </cell>
          <cell r="K253">
            <v>0</v>
          </cell>
        </row>
        <row r="254">
          <cell r="F254">
            <v>146810480</v>
          </cell>
          <cell r="K254">
            <v>146810480</v>
          </cell>
        </row>
        <row r="255">
          <cell r="F255">
            <v>0</v>
          </cell>
          <cell r="K255">
            <v>0</v>
          </cell>
        </row>
        <row r="256">
          <cell r="F256">
            <v>0</v>
          </cell>
          <cell r="H256">
            <v>0</v>
          </cell>
          <cell r="J256">
            <v>0</v>
          </cell>
          <cell r="K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</row>
        <row r="258">
          <cell r="F258">
            <v>0</v>
          </cell>
          <cell r="H258">
            <v>0</v>
          </cell>
          <cell r="J258">
            <v>0</v>
          </cell>
          <cell r="K258">
            <v>0</v>
          </cell>
        </row>
        <row r="259">
          <cell r="F259">
            <v>0</v>
          </cell>
          <cell r="H259">
            <v>0</v>
          </cell>
          <cell r="J259">
            <v>0</v>
          </cell>
          <cell r="K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</row>
        <row r="261">
          <cell r="F261">
            <v>0</v>
          </cell>
          <cell r="H261">
            <v>0</v>
          </cell>
          <cell r="J261">
            <v>0</v>
          </cell>
          <cell r="K261">
            <v>0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</row>
        <row r="263">
          <cell r="F263">
            <v>0</v>
          </cell>
          <cell r="H263">
            <v>0</v>
          </cell>
          <cell r="J263">
            <v>0</v>
          </cell>
          <cell r="K263">
            <v>0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</row>
        <row r="267">
          <cell r="F267">
            <v>0</v>
          </cell>
          <cell r="H267">
            <v>0</v>
          </cell>
          <cell r="J267">
            <v>0</v>
          </cell>
          <cell r="K267">
            <v>0</v>
          </cell>
        </row>
        <row r="268">
          <cell r="F268">
            <v>0</v>
          </cell>
          <cell r="H268">
            <v>0</v>
          </cell>
          <cell r="J268">
            <v>0</v>
          </cell>
          <cell r="K268">
            <v>0</v>
          </cell>
        </row>
        <row r="269">
          <cell r="F269">
            <v>0</v>
          </cell>
          <cell r="H269">
            <v>0</v>
          </cell>
          <cell r="J269">
            <v>0</v>
          </cell>
          <cell r="K269">
            <v>0</v>
          </cell>
        </row>
        <row r="270">
          <cell r="F270">
            <v>0</v>
          </cell>
          <cell r="H270">
            <v>0</v>
          </cell>
          <cell r="J270">
            <v>0</v>
          </cell>
          <cell r="K270">
            <v>0</v>
          </cell>
        </row>
        <row r="271">
          <cell r="F271">
            <v>0</v>
          </cell>
          <cell r="H271">
            <v>0</v>
          </cell>
          <cell r="J271">
            <v>0</v>
          </cell>
          <cell r="K271">
            <v>0</v>
          </cell>
        </row>
        <row r="272">
          <cell r="F272">
            <v>0</v>
          </cell>
          <cell r="H272">
            <v>0</v>
          </cell>
          <cell r="J272">
            <v>0</v>
          </cell>
          <cell r="K272">
            <v>0</v>
          </cell>
        </row>
        <row r="273">
          <cell r="F273">
            <v>0</v>
          </cell>
          <cell r="H273">
            <v>0</v>
          </cell>
          <cell r="J273">
            <v>0</v>
          </cell>
          <cell r="K273">
            <v>0</v>
          </cell>
        </row>
        <row r="276">
          <cell r="E276">
            <v>4117</v>
          </cell>
          <cell r="F276">
            <v>41120596</v>
          </cell>
          <cell r="K276">
            <v>41120596</v>
          </cell>
        </row>
        <row r="277">
          <cell r="F277">
            <v>0</v>
          </cell>
          <cell r="K277">
            <v>0</v>
          </cell>
        </row>
        <row r="278">
          <cell r="E278">
            <v>3636</v>
          </cell>
          <cell r="F278">
            <v>28709856</v>
          </cell>
          <cell r="K278">
            <v>28709856</v>
          </cell>
        </row>
        <row r="279">
          <cell r="F279">
            <v>0</v>
          </cell>
          <cell r="K279">
            <v>0</v>
          </cell>
        </row>
        <row r="280">
          <cell r="F280">
            <v>69830452</v>
          </cell>
          <cell r="K280">
            <v>69830452</v>
          </cell>
        </row>
        <row r="281">
          <cell r="K281">
            <v>0</v>
          </cell>
        </row>
      </sheetData>
      <sheetData sheetId="16" refreshError="1"/>
      <sheetData sheetId="17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데이타"/>
      <sheetName val="DATA"/>
      <sheetName val="이토변실(A3-LINE)"/>
      <sheetName val="98NS-N"/>
      <sheetName val="횡배수관집현황(2공구)"/>
      <sheetName val="한강운반비"/>
      <sheetName val="노무비"/>
      <sheetName val="우수공"/>
      <sheetName val="tggwan(mac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본체"/>
      <sheetName val="단면력 집계표"/>
      <sheetName val="기초설계"/>
      <sheetName val="사용성검토"/>
      <sheetName val="우각부보강"/>
      <sheetName val="날개벽"/>
      <sheetName val="PARAPHET"/>
      <sheetName val="Sheet1"/>
      <sheetName val="단면력_집계표2"/>
      <sheetName val="단면력_집계표"/>
      <sheetName val="단면력_집계표1"/>
      <sheetName val="단면력_집계표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/>
      <sheetData sheetId="10"/>
      <sheetData sheetId="11"/>
      <sheetData sheetId="12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수시트"/>
      <sheetName val="수목집계"/>
      <sheetName val="녹지잔디면적"/>
      <sheetName val="산출내역서"/>
      <sheetName val="원가계산서"/>
    </sheetNames>
    <sheetDataSet>
      <sheetData sheetId="0">
        <row r="1">
          <cell r="B1">
            <v>0.22600000000000001</v>
          </cell>
        </row>
        <row r="2">
          <cell r="B2">
            <v>0.127</v>
          </cell>
        </row>
        <row r="4">
          <cell r="B4">
            <v>5.6000000000000001E-2</v>
          </cell>
        </row>
        <row r="5">
          <cell r="B5">
            <v>3.5999999999999997E-2</v>
          </cell>
        </row>
        <row r="6">
          <cell r="B6">
            <v>2.7E-2</v>
          </cell>
        </row>
        <row r="7">
          <cell r="B7">
            <v>0.02</v>
          </cell>
        </row>
        <row r="8">
          <cell r="B8">
            <v>1.4E-2</v>
          </cell>
        </row>
        <row r="9">
          <cell r="B9">
            <v>6.0000000000000001E-3</v>
          </cell>
        </row>
        <row r="10">
          <cell r="B10">
            <v>1.0999999999999999E-2</v>
          </cell>
        </row>
        <row r="11">
          <cell r="B11">
            <v>1.7000000000000001E-2</v>
          </cell>
        </row>
        <row r="12">
          <cell r="B12">
            <v>2.5000000000000001E-2</v>
          </cell>
        </row>
        <row r="13">
          <cell r="B13">
            <v>0.04</v>
          </cell>
        </row>
        <row r="14">
          <cell r="B14">
            <v>0.06</v>
          </cell>
        </row>
        <row r="15">
          <cell r="B15">
            <v>0.1</v>
          </cell>
        </row>
        <row r="16">
          <cell r="B16">
            <v>1.24</v>
          </cell>
        </row>
        <row r="17">
          <cell r="B17">
            <v>0.69</v>
          </cell>
        </row>
        <row r="19">
          <cell r="B19">
            <v>0.3</v>
          </cell>
        </row>
        <row r="20">
          <cell r="B20">
            <v>0.19</v>
          </cell>
        </row>
        <row r="21">
          <cell r="B21">
            <v>0.14000000000000001</v>
          </cell>
        </row>
        <row r="22">
          <cell r="B22">
            <v>0.11</v>
          </cell>
        </row>
        <row r="23">
          <cell r="B23">
            <v>7.0000000000000007E-2</v>
          </cell>
        </row>
        <row r="24">
          <cell r="B24">
            <v>0.06</v>
          </cell>
        </row>
        <row r="25">
          <cell r="B25">
            <v>0.11</v>
          </cell>
        </row>
        <row r="26">
          <cell r="B26">
            <v>0.16</v>
          </cell>
        </row>
        <row r="27">
          <cell r="B27">
            <v>0.25</v>
          </cell>
        </row>
        <row r="28">
          <cell r="B28">
            <v>0.4</v>
          </cell>
        </row>
        <row r="29">
          <cell r="B29">
            <v>0.66</v>
          </cell>
        </row>
        <row r="30">
          <cell r="B30">
            <v>1</v>
          </cell>
        </row>
      </sheetData>
      <sheetData sheetId="1" refreshError="1"/>
      <sheetData sheetId="2"/>
      <sheetData sheetId="3" refreshError="1"/>
      <sheetData sheetId="4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수시트"/>
      <sheetName val="수목집계"/>
      <sheetName val="녹지잔디면적"/>
      <sheetName val="산출내역서"/>
      <sheetName val="원가계산서"/>
      <sheetName val="원"/>
    </sheetNames>
    <sheetDataSet>
      <sheetData sheetId="0" refreshError="1">
        <row r="1">
          <cell r="B1">
            <v>0.22600000000000001</v>
          </cell>
        </row>
        <row r="2">
          <cell r="B2">
            <v>0.127</v>
          </cell>
        </row>
        <row r="4">
          <cell r="B4">
            <v>5.6000000000000001E-2</v>
          </cell>
        </row>
        <row r="5">
          <cell r="B5">
            <v>3.5999999999999997E-2</v>
          </cell>
        </row>
        <row r="6">
          <cell r="B6">
            <v>2.7E-2</v>
          </cell>
        </row>
        <row r="7">
          <cell r="B7">
            <v>0.02</v>
          </cell>
        </row>
        <row r="8">
          <cell r="B8">
            <v>1.4E-2</v>
          </cell>
        </row>
        <row r="9">
          <cell r="B9">
            <v>6.0000000000000001E-3</v>
          </cell>
        </row>
        <row r="10">
          <cell r="B10">
            <v>1.0999999999999999E-2</v>
          </cell>
        </row>
        <row r="11">
          <cell r="B11">
            <v>1.7000000000000001E-2</v>
          </cell>
        </row>
        <row r="12">
          <cell r="B12">
            <v>2.5000000000000001E-2</v>
          </cell>
        </row>
        <row r="13">
          <cell r="B13">
            <v>0.04</v>
          </cell>
        </row>
        <row r="14">
          <cell r="B14">
            <v>0.06</v>
          </cell>
        </row>
        <row r="15">
          <cell r="B15">
            <v>0.1</v>
          </cell>
        </row>
        <row r="16">
          <cell r="B16">
            <v>1.24</v>
          </cell>
        </row>
        <row r="17">
          <cell r="B17">
            <v>0.69</v>
          </cell>
        </row>
        <row r="19">
          <cell r="B19">
            <v>0.3</v>
          </cell>
        </row>
        <row r="20">
          <cell r="B20">
            <v>0.19</v>
          </cell>
        </row>
        <row r="21">
          <cell r="B21">
            <v>0.14000000000000001</v>
          </cell>
        </row>
        <row r="22">
          <cell r="B22">
            <v>0.11</v>
          </cell>
        </row>
        <row r="23">
          <cell r="B23">
            <v>7.0000000000000007E-2</v>
          </cell>
        </row>
        <row r="24">
          <cell r="B24">
            <v>0.06</v>
          </cell>
        </row>
        <row r="25">
          <cell r="B25">
            <v>0.11</v>
          </cell>
        </row>
        <row r="26">
          <cell r="B26">
            <v>0.16</v>
          </cell>
        </row>
        <row r="27">
          <cell r="B27">
            <v>0.25</v>
          </cell>
        </row>
        <row r="28">
          <cell r="B28">
            <v>0.4</v>
          </cell>
        </row>
        <row r="29">
          <cell r="B29">
            <v>0.66</v>
          </cell>
        </row>
        <row r="30">
          <cell r="B30">
            <v>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계수시트"/>
      <sheetName val="원가계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각계산"/>
      <sheetName val="CAPBEAM 단면계산"/>
      <sheetName val="교좌면설계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ABUT수량-A1"/>
      <sheetName val="CAPBEAM_단면계산2"/>
      <sheetName val="CAPBEAM_단면계산"/>
      <sheetName val="CAPBEAM_단면계산1"/>
      <sheetName val="CAPBEAM_단면계산3"/>
    </sheetNames>
    <sheetDataSet>
      <sheetData sheetId="0" refreshError="1">
        <row r="98">
          <cell r="K98">
            <v>42.49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/>
      <sheetData sheetId="17"/>
      <sheetData sheetId="18"/>
      <sheetData sheetId="19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개략공사비"/>
      <sheetName val="개략공사비자료"/>
      <sheetName val="토목2단계"/>
      <sheetName val="토목공사"/>
      <sheetName val="토목3단계"/>
      <sheetName val="건축공사"/>
      <sheetName val="전기공사"/>
      <sheetName val="이식수목수량산출서"/>
      <sheetName val="조경시설수량산출서"/>
      <sheetName val="표지"/>
      <sheetName val="원가"/>
      <sheetName val="관급"/>
      <sheetName val="총괄"/>
      <sheetName val="내역"/>
      <sheetName val="일목"/>
      <sheetName val="일위"/>
      <sheetName val="단목"/>
      <sheetName val="단산"/>
      <sheetName val="단가"/>
      <sheetName val="장목"/>
      <sheetName val="장비"/>
      <sheetName val="견적"/>
      <sheetName val="참고"/>
      <sheetName val="거리"/>
      <sheetName val="단위수량"/>
      <sheetName val="유용토"/>
      <sheetName val="조경식재굴취"/>
      <sheetName val="컨테이너"/>
      <sheetName val="조경유지관리"/>
      <sheetName val="요율"/>
      <sheetName val="손료"/>
      <sheetName val="펌프차타설"/>
      <sheetName val="인력터파기품"/>
      <sheetName val="BH"/>
      <sheetName val="로더"/>
      <sheetName val="DT"/>
      <sheetName val="BD"/>
      <sheetName val="BD운반거리"/>
      <sheetName val="그레이더"/>
      <sheetName val="롤러"/>
      <sheetName val="디젤파일해머"/>
      <sheetName val="변수"/>
      <sheetName val="3BL공동구 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 refreshError="1"/>
      <sheetData sheetId="26"/>
      <sheetData sheetId="27"/>
      <sheetData sheetId="28"/>
      <sheetData sheetId="29"/>
      <sheetData sheetId="30" refreshError="1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"/>
      <sheetName val="단가결정"/>
      <sheetName val="단가조사"/>
      <sheetName val="단가조사서작성"/>
      <sheetName val="수목일위"/>
      <sheetName val="수목집계"/>
      <sheetName val="내역장군"/>
      <sheetName val="수량장군"/>
      <sheetName val="내역대령"/>
      <sheetName val="수량대령"/>
      <sheetName val="내역공원"/>
      <sheetName val="수량공원"/>
      <sheetName val="내역아"/>
      <sheetName val="수량아"/>
      <sheetName val="울타리"/>
      <sheetName val="시설물일위"/>
      <sheetName val="운반비"/>
      <sheetName val="단가1"/>
      <sheetName val="공사비조정"/>
      <sheetName val="공사비"/>
      <sheetName val="수목운반"/>
      <sheetName val="가설공사"/>
    </sheetNames>
    <sheetDataSet>
      <sheetData sheetId="0" refreshError="1"/>
      <sheetData sheetId="1">
        <row r="393">
          <cell r="B393">
            <v>120</v>
          </cell>
        </row>
        <row r="394">
          <cell r="B394">
            <v>94</v>
          </cell>
        </row>
        <row r="395">
          <cell r="B395">
            <v>70</v>
          </cell>
        </row>
        <row r="396">
          <cell r="B396">
            <v>49</v>
          </cell>
        </row>
        <row r="398">
          <cell r="B398">
            <v>32</v>
          </cell>
        </row>
        <row r="405">
          <cell r="B405">
            <v>513</v>
          </cell>
        </row>
        <row r="406">
          <cell r="B406">
            <v>345</v>
          </cell>
        </row>
        <row r="407">
          <cell r="B407">
            <v>256</v>
          </cell>
        </row>
        <row r="408">
          <cell r="B408">
            <v>183</v>
          </cell>
        </row>
        <row r="410">
          <cell r="B410">
            <v>125</v>
          </cell>
        </row>
        <row r="411">
          <cell r="B411">
            <v>101</v>
          </cell>
        </row>
        <row r="412">
          <cell r="B412">
            <v>80</v>
          </cell>
        </row>
        <row r="417">
          <cell r="B417">
            <v>2149</v>
          </cell>
        </row>
        <row r="419">
          <cell r="B419">
            <v>727</v>
          </cell>
        </row>
        <row r="420">
          <cell r="B420">
            <v>513</v>
          </cell>
        </row>
        <row r="421">
          <cell r="B421">
            <v>345</v>
          </cell>
        </row>
        <row r="423">
          <cell r="B423">
            <v>217</v>
          </cell>
        </row>
        <row r="429">
          <cell r="B429">
            <v>30</v>
          </cell>
        </row>
        <row r="431">
          <cell r="B431">
            <v>15</v>
          </cell>
        </row>
        <row r="433">
          <cell r="B433">
            <v>15</v>
          </cell>
        </row>
        <row r="434">
          <cell r="B434">
            <v>12</v>
          </cell>
        </row>
        <row r="436">
          <cell r="B436">
            <v>5</v>
          </cell>
        </row>
        <row r="437">
          <cell r="B437">
            <v>5</v>
          </cell>
        </row>
        <row r="438">
          <cell r="B438">
            <v>5</v>
          </cell>
        </row>
        <row r="441">
          <cell r="B441">
            <v>100</v>
          </cell>
        </row>
        <row r="445">
          <cell r="B445">
            <v>2</v>
          </cell>
        </row>
        <row r="446">
          <cell r="B446">
            <v>2</v>
          </cell>
        </row>
        <row r="447">
          <cell r="B447">
            <v>1</v>
          </cell>
        </row>
        <row r="448">
          <cell r="B448">
            <v>1</v>
          </cell>
        </row>
        <row r="450">
          <cell r="B450">
            <v>1</v>
          </cell>
        </row>
        <row r="457">
          <cell r="B457">
            <v>16</v>
          </cell>
        </row>
        <row r="458">
          <cell r="B458">
            <v>16</v>
          </cell>
        </row>
        <row r="459">
          <cell r="B459">
            <v>5</v>
          </cell>
        </row>
        <row r="460">
          <cell r="B460">
            <v>5</v>
          </cell>
        </row>
        <row r="462">
          <cell r="B462">
            <v>5</v>
          </cell>
        </row>
        <row r="463">
          <cell r="B463">
            <v>5</v>
          </cell>
        </row>
        <row r="464">
          <cell r="B464">
            <v>5</v>
          </cell>
        </row>
        <row r="469">
          <cell r="B469">
            <v>56</v>
          </cell>
        </row>
        <row r="471">
          <cell r="B471">
            <v>33</v>
          </cell>
        </row>
        <row r="472">
          <cell r="B472">
            <v>16</v>
          </cell>
        </row>
        <row r="473">
          <cell r="B473">
            <v>16</v>
          </cell>
        </row>
        <row r="475">
          <cell r="B475">
            <v>5</v>
          </cell>
        </row>
        <row r="481">
          <cell r="B481">
            <v>3</v>
          </cell>
        </row>
        <row r="483">
          <cell r="B483">
            <v>2</v>
          </cell>
        </row>
        <row r="485">
          <cell r="B485">
            <v>2</v>
          </cell>
        </row>
        <row r="486">
          <cell r="B486">
            <v>1</v>
          </cell>
        </row>
        <row r="488">
          <cell r="B488">
            <v>0.5</v>
          </cell>
        </row>
        <row r="489">
          <cell r="B489">
            <v>0.5</v>
          </cell>
        </row>
        <row r="490">
          <cell r="B490">
            <v>0.5</v>
          </cell>
        </row>
        <row r="493">
          <cell r="B493">
            <v>2</v>
          </cell>
        </row>
      </sheetData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"/>
      <sheetName val="단가결정"/>
      <sheetName val="단가조사"/>
      <sheetName val="단가조사서작성"/>
      <sheetName val="수목일위"/>
      <sheetName val="수목집계"/>
      <sheetName val="내역장군"/>
      <sheetName val="수량장군"/>
      <sheetName val="내역대령"/>
      <sheetName val="수량대령"/>
      <sheetName val="내역공원"/>
      <sheetName val="수량공원"/>
      <sheetName val="내역아"/>
      <sheetName val="수량아"/>
      <sheetName val="울타리"/>
      <sheetName val="시설물일위"/>
      <sheetName val="운반비"/>
      <sheetName val="단가1"/>
      <sheetName val="공사비조정"/>
      <sheetName val="공사비"/>
      <sheetName val="수목운반"/>
      <sheetName val="가설공사"/>
    </sheetNames>
    <sheetDataSet>
      <sheetData sheetId="0" refreshError="1"/>
      <sheetData sheetId="1" refreshError="1">
        <row r="393">
          <cell r="B393">
            <v>120</v>
          </cell>
        </row>
        <row r="394">
          <cell r="B394">
            <v>94</v>
          </cell>
        </row>
        <row r="395">
          <cell r="B395">
            <v>70</v>
          </cell>
        </row>
        <row r="396">
          <cell r="B396">
            <v>49</v>
          </cell>
        </row>
        <row r="398">
          <cell r="B398">
            <v>32</v>
          </cell>
        </row>
        <row r="405">
          <cell r="B405">
            <v>513</v>
          </cell>
        </row>
        <row r="406">
          <cell r="B406">
            <v>345</v>
          </cell>
        </row>
        <row r="407">
          <cell r="B407">
            <v>256</v>
          </cell>
        </row>
        <row r="408">
          <cell r="B408">
            <v>183</v>
          </cell>
        </row>
        <row r="410">
          <cell r="B410">
            <v>125</v>
          </cell>
        </row>
        <row r="411">
          <cell r="B411">
            <v>101</v>
          </cell>
        </row>
        <row r="412">
          <cell r="B412">
            <v>80</v>
          </cell>
        </row>
        <row r="417">
          <cell r="B417">
            <v>2149</v>
          </cell>
        </row>
        <row r="419">
          <cell r="B419">
            <v>727</v>
          </cell>
        </row>
        <row r="420">
          <cell r="B420">
            <v>513</v>
          </cell>
        </row>
        <row r="421">
          <cell r="B421">
            <v>345</v>
          </cell>
        </row>
        <row r="423">
          <cell r="B423">
            <v>217</v>
          </cell>
        </row>
        <row r="429">
          <cell r="B429">
            <v>30</v>
          </cell>
        </row>
        <row r="431">
          <cell r="B431">
            <v>15</v>
          </cell>
        </row>
        <row r="433">
          <cell r="B433">
            <v>15</v>
          </cell>
        </row>
        <row r="434">
          <cell r="B434">
            <v>12</v>
          </cell>
        </row>
        <row r="436">
          <cell r="B436">
            <v>5</v>
          </cell>
        </row>
        <row r="437">
          <cell r="B437">
            <v>5</v>
          </cell>
        </row>
        <row r="438">
          <cell r="B438">
            <v>5</v>
          </cell>
        </row>
        <row r="441">
          <cell r="B441">
            <v>100</v>
          </cell>
        </row>
        <row r="445">
          <cell r="B445">
            <v>2</v>
          </cell>
        </row>
        <row r="446">
          <cell r="B446">
            <v>2</v>
          </cell>
        </row>
        <row r="447">
          <cell r="B447">
            <v>1</v>
          </cell>
        </row>
        <row r="448">
          <cell r="B448">
            <v>1</v>
          </cell>
        </row>
        <row r="450">
          <cell r="B450">
            <v>1</v>
          </cell>
        </row>
        <row r="457">
          <cell r="B457">
            <v>16</v>
          </cell>
        </row>
        <row r="458">
          <cell r="B458">
            <v>16</v>
          </cell>
        </row>
        <row r="459">
          <cell r="B459">
            <v>5</v>
          </cell>
        </row>
        <row r="460">
          <cell r="B460">
            <v>5</v>
          </cell>
        </row>
        <row r="462">
          <cell r="B462">
            <v>5</v>
          </cell>
        </row>
        <row r="463">
          <cell r="B463">
            <v>5</v>
          </cell>
        </row>
        <row r="464">
          <cell r="B464">
            <v>5</v>
          </cell>
        </row>
        <row r="469">
          <cell r="B469">
            <v>56</v>
          </cell>
        </row>
        <row r="471">
          <cell r="B471">
            <v>33</v>
          </cell>
        </row>
        <row r="472">
          <cell r="B472">
            <v>16</v>
          </cell>
        </row>
        <row r="473">
          <cell r="B473">
            <v>16</v>
          </cell>
        </row>
        <row r="475">
          <cell r="B475">
            <v>5</v>
          </cell>
        </row>
        <row r="481">
          <cell r="B481">
            <v>3</v>
          </cell>
        </row>
        <row r="483">
          <cell r="B483">
            <v>2</v>
          </cell>
        </row>
        <row r="485">
          <cell r="B485">
            <v>2</v>
          </cell>
        </row>
        <row r="486">
          <cell r="B486">
            <v>1</v>
          </cell>
        </row>
        <row r="488">
          <cell r="B488">
            <v>0.5</v>
          </cell>
        </row>
        <row r="489">
          <cell r="B489">
            <v>0.5</v>
          </cell>
        </row>
        <row r="490">
          <cell r="B490">
            <v>0.5</v>
          </cell>
        </row>
        <row r="493">
          <cell r="B493">
            <v>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목데이타"/>
    </sheetNames>
    <sheetDataSet>
      <sheetData sheetId="0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목데이타"/>
    </sheetNames>
    <sheetDataSet>
      <sheetData sheetId="0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목(가-마)"/>
      <sheetName val="수목(바-주목)"/>
      <sheetName val="수목(중국단풍-)"/>
      <sheetName val="식재인부"/>
      <sheetName val="지주목수"/>
      <sheetName val="데이타"/>
      <sheetName val="炷舅?XLS]데이타'!$E$124"/>
      <sheetName val="ls]노임"/>
      <sheetName val="갑지"/>
      <sheetName val="목차"/>
      <sheetName val="1표지-공사시방서"/>
      <sheetName val="2표지-설계내역서"/>
      <sheetName val="원가계산서"/>
      <sheetName val="관급내역서"/>
      <sheetName val="내역서"/>
      <sheetName val="일위대가표"/>
      <sheetName val="aiming(일위대가표)"/>
      <sheetName val="산출서"/>
      <sheetName val="F단가비교표"/>
      <sheetName val="3표지-설계도면"/>
      <sheetName val="노임"/>
      <sheetName val="____"/>
      <sheetName val="___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표지"/>
      <sheetName val="소일위대가코드표"/>
      <sheetName val="炷舅?XLS"/>
      <sheetName val="ls"/>
      <sheetName val="토공사"/>
      <sheetName val="품셈집계표"/>
      <sheetName val="자재조사표(참고용)"/>
      <sheetName val="일반부표집계표"/>
      <sheetName val="간접"/>
      <sheetName val="원가계산"/>
      <sheetName val="단가대비표"/>
      <sheetName val="수목데이타"/>
      <sheetName val="수목일위"/>
      <sheetName val=""/>
      <sheetName val="수목표준대가"/>
      <sheetName val="건축2"/>
      <sheetName val="6호기"/>
      <sheetName val="기타 정보통신공사"/>
      <sheetName val="설명"/>
      <sheetName val="Sheet1"/>
      <sheetName val="Customer Databas"/>
      <sheetName val="AS포장복구 "/>
      <sheetName val="2000.11월설계내역"/>
      <sheetName val="품셈TABLE"/>
      <sheetName val="표지 (2)"/>
      <sheetName val="공종단가"/>
      <sheetName val="참고"/>
      <sheetName val="공사개요"/>
      <sheetName val="장비별표(오거보링)(Ø400)(12M)"/>
      <sheetName val="노임단가"/>
      <sheetName val="단가조사"/>
      <sheetName val="갑  지"/>
      <sheetName val="䈘목(중국단풍-)"/>
      <sheetName val="1"/>
      <sheetName val="2"/>
      <sheetName val="3"/>
      <sheetName val="4"/>
      <sheetName val="5"/>
      <sheetName val="화재 탐지 설비"/>
      <sheetName val="Total"/>
      <sheetName val="시설물일위"/>
      <sheetName val="가설공사"/>
      <sheetName val="단가결정"/>
      <sheetName val="내역아"/>
      <sheetName val="울타리"/>
      <sheetName val="접속도로1"/>
      <sheetName val="평가데이터"/>
      <sheetName val="unit 4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수량산출서"/>
      <sheetName val="간선계산"/>
      <sheetName val="전익자재"/>
      <sheetName val="원내역"/>
      <sheetName val="문학간접"/>
      <sheetName val="기초일위"/>
      <sheetName val="시설일위"/>
      <sheetName val="조명일위"/>
      <sheetName val="직재"/>
      <sheetName val="재집"/>
      <sheetName val="일위대가(가설)"/>
      <sheetName val="1차증가원가계산"/>
      <sheetName val="가설공사비"/>
      <sheetName val="도로구조공사비"/>
      <sheetName val="도로토공공사비"/>
      <sheetName val="여수토공사비"/>
      <sheetName val="준검 내역서"/>
      <sheetName val="자재단가조사표-수목"/>
      <sheetName val="이름표지정"/>
      <sheetName val="금액"/>
      <sheetName val="금액내역서"/>
      <sheetName val="단가산출"/>
      <sheetName val="토공산출(주차장)"/>
      <sheetName val="현장관리"/>
      <sheetName val="공통가설"/>
      <sheetName val="매입"/>
      <sheetName val="토공산출 (아파트)"/>
      <sheetName val="일위대가"/>
      <sheetName val="데리네이타현황"/>
      <sheetName val="9811"/>
      <sheetName val="총괄내역"/>
      <sheetName val="골조시행"/>
      <sheetName val="노임이"/>
      <sheetName val="49"/>
      <sheetName val="건축-물가변동"/>
      <sheetName val="현장관리비"/>
      <sheetName val="Sheet2"/>
      <sheetName val="철근총괄집계표"/>
      <sheetName val="#REF"/>
      <sheetName val="집수정(600-700)"/>
      <sheetName val="토사(PE)"/>
      <sheetName val="DATE"/>
      <sheetName val="Sheet3"/>
      <sheetName val="터파기및재료"/>
      <sheetName val="빗물받이(910-510-410)"/>
      <sheetName val="우수"/>
      <sheetName val="노무,재료"/>
      <sheetName val="내역"/>
      <sheetName val="DANGA"/>
      <sheetName val="가감수량"/>
      <sheetName val="맨홀수량산출"/>
      <sheetName val="별표집계"/>
      <sheetName val="금융비용"/>
      <sheetName val="2000년1차"/>
      <sheetName val="2000전체분"/>
      <sheetName val="제수"/>
      <sheetName val="공기"/>
      <sheetName val="총괄내역서"/>
      <sheetName val="전체"/>
      <sheetName val="남양내역"/>
      <sheetName val="교사기준면적(초등)"/>
      <sheetName val="Sheet1 (2)"/>
      <sheetName val="기본단가표"/>
      <sheetName val="단가"/>
      <sheetName val="자재단가"/>
      <sheetName val="전주2本1"/>
      <sheetName val="조명시설"/>
      <sheetName val="1.설계조건"/>
      <sheetName val="계수시트"/>
      <sheetName val="data"/>
      <sheetName val="직접경비"/>
      <sheetName val="직접인건비"/>
      <sheetName val="Ⅶ-2.현장경비산출"/>
      <sheetName val="공종별원가계산"/>
      <sheetName val="단가 및 재료비"/>
      <sheetName val="단가산출2"/>
      <sheetName val="공종목록표"/>
      <sheetName val="EACT10"/>
      <sheetName val="Mc1"/>
      <sheetName val="10공구일위"/>
      <sheetName val="개인"/>
      <sheetName val="견적시담(송포2공구)"/>
      <sheetName val="횡배수관토공수량"/>
      <sheetName val="2공구산출내역"/>
      <sheetName val="부대공1(65-77,93-95)"/>
      <sheetName val="부대공2(78-"/>
      <sheetName val="배수및구조물공1"/>
      <sheetName val="구조물토공"/>
      <sheetName val="토공2(11~19)"/>
      <sheetName val="배수및구조물공2"/>
      <sheetName val="토공1(1~10,92)"/>
      <sheetName val="토공3(20~31)"/>
      <sheetName val="Sheet4"/>
      <sheetName val="A"/>
      <sheetName val="9509"/>
      <sheetName val="품셈"/>
      <sheetName val="참조"/>
      <sheetName val="참조M"/>
      <sheetName val="기계경비적용기준"/>
      <sheetName val="산출내역서집계표"/>
      <sheetName val="DC-O-4-S(설명서)"/>
      <sheetName val="시멘트"/>
      <sheetName val="물가자료"/>
      <sheetName val="BID"/>
      <sheetName val="연습"/>
      <sheetName val="단가산출1"/>
      <sheetName val="파일의이용"/>
      <sheetName val="철콘"/>
      <sheetName val="년도별시공"/>
      <sheetName val="노임(1차)"/>
      <sheetName val="INPUT"/>
      <sheetName val="조건"/>
      <sheetName val="입찰"/>
      <sheetName val="현경"/>
      <sheetName val="기초자료입력"/>
      <sheetName val="정렬"/>
      <sheetName val="전기혼잡제경비(45)"/>
      <sheetName val="배수내역"/>
      <sheetName val="DT"/>
      <sheetName val="롤러"/>
      <sheetName val="펌프차타설"/>
      <sheetName val="ABUT수량-A1"/>
      <sheetName val="시설물기초"/>
      <sheetName val="전기"/>
      <sheetName val="수목단가"/>
      <sheetName val="시설수량표"/>
      <sheetName val="식재수량표"/>
      <sheetName val="5 일위목록"/>
      <sheetName val="7 단가조사"/>
      <sheetName val="6 일위대가"/>
      <sheetName val="공내역"/>
      <sheetName val="일위대가-1"/>
      <sheetName val="내역(APT)"/>
      <sheetName val="골조대비내역"/>
      <sheetName val="평가내역"/>
      <sheetName val="간접비"/>
      <sheetName val="식재일위"/>
      <sheetName val="123"/>
      <sheetName val="기계설비-물가변동"/>
      <sheetName val="E.P.T수량산출서"/>
      <sheetName val="현장"/>
      <sheetName val="공구원가계산"/>
      <sheetName val="단가표 (2)"/>
      <sheetName val="충주"/>
      <sheetName val="기초자료"/>
      <sheetName val="중기사용료산출근거"/>
      <sheetName val="비목군분류일위"/>
      <sheetName val="자재 집계표"/>
      <sheetName val="말고개터널조명전압강하"/>
      <sheetName val="예산명세서"/>
      <sheetName val="설계명세서"/>
      <sheetName val="자료입력"/>
      <sheetName val="일위목록"/>
      <sheetName val="일위"/>
      <sheetName val="실행간접비용"/>
      <sheetName val="合成単価作成表-BLDG"/>
      <sheetName val="세부내역"/>
      <sheetName val="카렌스센터계량기설치공사"/>
      <sheetName val="수량산출"/>
      <sheetName val="삭제금지단가"/>
      <sheetName val="설계서"/>
      <sheetName val="공사기본내용입력"/>
      <sheetName val="공통"/>
      <sheetName val="개소별수량산출"/>
      <sheetName val="부하계산서"/>
      <sheetName val="토목주소"/>
      <sheetName val="총괄표"/>
      <sheetName val="공사별 가중치 산출근거(토목)"/>
      <sheetName val="가중치근거(조경)"/>
      <sheetName val="식재"/>
      <sheetName val="시설물"/>
      <sheetName val="식재출력용"/>
      <sheetName val="유지관리"/>
      <sheetName val="대가표(품셈)"/>
      <sheetName val="예가표"/>
      <sheetName val="자단"/>
      <sheetName val="인공산출"/>
      <sheetName val="공사비예산서(토목분)"/>
      <sheetName val="운동장 (2)"/>
      <sheetName val="관공일위대가"/>
      <sheetName val="일위대가목차"/>
      <sheetName val="수안보-MBR1"/>
      <sheetName val="공종집계"/>
      <sheetName val="에너지동"/>
      <sheetName val="공사요율산출표"/>
      <sheetName val="2.대외공문"/>
      <sheetName val="GAS"/>
      <sheetName val="준공정산"/>
      <sheetName val="단위단가"/>
      <sheetName val="경산"/>
      <sheetName val="내역서01"/>
      <sheetName val="조명율표"/>
      <sheetName val="설계내역일위"/>
      <sheetName val="설계예산서"/>
      <sheetName val="DB@Acess"/>
      <sheetName val="Civil"/>
      <sheetName val="입력자료"/>
      <sheetName val="견적"/>
      <sheetName val="입찰안"/>
      <sheetName val="토공수량"/>
      <sheetName val="동해title"/>
      <sheetName val="설계내"/>
      <sheetName val="SG"/>
      <sheetName val="1차 내역서"/>
      <sheetName val="JUCKEYK"/>
      <sheetName val="귀래 설계 공내역서"/>
      <sheetName val="상 부"/>
      <sheetName val="전선 및 전선관"/>
      <sheetName val="금융"/>
      <sheetName val="지주목시비량산출서"/>
      <sheetName val="EQT-ESTN"/>
      <sheetName val="토공집계"/>
      <sheetName val="퍼스트"/>
      <sheetName val="부하계산"/>
      <sheetName val="설계내역서"/>
      <sheetName val="주요항목별"/>
      <sheetName val="교육종류"/>
      <sheetName val="건축내역서"/>
      <sheetName val="설비내역서"/>
      <sheetName val="전기내역서"/>
      <sheetName val="가격비"/>
      <sheetName val="산출근거"/>
      <sheetName val="炷舅_XLS_데이타'!$E$124"/>
      <sheetName val="ls_노임"/>
      <sheetName val="炷舅_XLS"/>
      <sheetName val="견적율"/>
      <sheetName val="자료"/>
      <sheetName val="간선"/>
      <sheetName val="전압"/>
      <sheetName val="조도"/>
      <sheetName val="동력"/>
      <sheetName val="예산갑지"/>
      <sheetName val="일반부표"/>
      <sheetName val="밸브설치"/>
      <sheetName val="D&amp;P특기사항"/>
      <sheetName val="부대공Ⅱ"/>
      <sheetName val="가도공"/>
      <sheetName val="현관"/>
      <sheetName val="인원"/>
      <sheetName val="총괄표1"/>
      <sheetName val="퇴직금(울산천상)"/>
      <sheetName val="기성청구"/>
      <sheetName val="BH"/>
      <sheetName val="지수"/>
      <sheetName val="대치판정"/>
      <sheetName val="1호인버트수량"/>
      <sheetName val="석축설면"/>
      <sheetName val="법면단"/>
      <sheetName val="설계조건"/>
      <sheetName val="안정계산"/>
      <sheetName val="단면검토"/>
      <sheetName val="WORK"/>
      <sheetName val="MOTOR"/>
      <sheetName val="단가비교"/>
      <sheetName val="JUCK"/>
      <sheetName val="SCHE"/>
      <sheetName val="평교-내역"/>
      <sheetName val="날개벽(좌,우=60도-4개)"/>
      <sheetName val="사급자재"/>
      <sheetName val="약품설비"/>
      <sheetName val="1안"/>
      <sheetName val="공통비총괄표"/>
      <sheetName val="내역서2안"/>
      <sheetName val="중기일위대가"/>
      <sheetName val="정화조방수미장"/>
      <sheetName val="코드"/>
      <sheetName val="인건비"/>
      <sheetName val="설계내역"/>
      <sheetName val="03하반기내역서"/>
      <sheetName val="04상반기"/>
      <sheetName val="약품공급2"/>
      <sheetName val="공작물조직표(용배수)"/>
      <sheetName val="기기리스트"/>
      <sheetName val="일위집계표"/>
      <sheetName val="소야공정계획표"/>
      <sheetName val="날개벽수량표"/>
      <sheetName val="bearing"/>
      <sheetName val="노무비단가"/>
      <sheetName val="4-10"/>
      <sheetName val="기타_정보통신공사"/>
      <sheetName val="2000_11월설계내역"/>
      <sheetName val="Customer_Databas"/>
      <sheetName val="AS포장복구_"/>
      <sheetName val="표지_(2)"/>
      <sheetName val="갑__지"/>
      <sheetName val="unit_4"/>
      <sheetName val="화재_탐지_설비"/>
      <sheetName val="준검_내역서"/>
      <sheetName val="Sheet1_(2)"/>
      <sheetName val="단가_및_재료비"/>
      <sheetName val="1_설계조건"/>
      <sheetName val="토공산출_(아파트)"/>
      <sheetName val="Ⅶ-2_현장경비산출"/>
      <sheetName val="단가표_(2)"/>
      <sheetName val="5_일위목록"/>
      <sheetName val="7_단가조사"/>
      <sheetName val="6_일위대가"/>
      <sheetName val="E_P_T수량산출서"/>
      <sheetName val="11월"/>
      <sheetName val="잡비"/>
      <sheetName val="투찰금액"/>
      <sheetName val="간지"/>
      <sheetName val="배수공"/>
      <sheetName val="인사자료총집계"/>
      <sheetName val="구조물공1(51~56)"/>
      <sheetName val="타견적(을)"/>
      <sheetName val="부시수량"/>
      <sheetName val="노무비"/>
      <sheetName val="천방교접속"/>
      <sheetName val="견적서"/>
      <sheetName val="기성내역"/>
      <sheetName val="3.바닥판  "/>
      <sheetName val="품셈표"/>
      <sheetName val="현장조사"/>
      <sheetName val="요약&amp;결과"/>
      <sheetName val="자판실행"/>
      <sheetName val="수량집계표"/>
      <sheetName val="공종별수량집계"/>
      <sheetName val="각종단가"/>
      <sheetName val="기타_정보통신공사1"/>
      <sheetName val="Customer_Databas1"/>
      <sheetName val="AS포장복구_1"/>
      <sheetName val="2000_11월설계내역1"/>
      <sheetName val="표지_(2)1"/>
      <sheetName val="갑__지1"/>
      <sheetName val="unit_41"/>
      <sheetName val="화재_탐지_설비1"/>
      <sheetName val="준검_내역서1"/>
      <sheetName val="Sheet1_(2)1"/>
      <sheetName val="단가_및_재료비1"/>
      <sheetName val="1_설계조건1"/>
      <sheetName val="Ⅶ-2_현장경비산출1"/>
      <sheetName val="토공산출_(아파트)1"/>
      <sheetName val="5_일위목록1"/>
      <sheetName val="7_단가조사1"/>
      <sheetName val="6_일위대가1"/>
      <sheetName val="E_P_T수량산출서1"/>
      <sheetName val="제잡비"/>
      <sheetName val="토집"/>
      <sheetName val="1.가설"/>
      <sheetName val="4.목공사"/>
      <sheetName val="덕소내역"/>
      <sheetName val="설계변경조서"/>
      <sheetName val=" 견적서"/>
      <sheetName val="토공집계표"/>
      <sheetName val="평형별수량표"/>
      <sheetName val="가설개략"/>
      <sheetName val="을지"/>
      <sheetName val="평당"/>
      <sheetName val="매입세"/>
      <sheetName val="창호"/>
      <sheetName val="담장산출"/>
      <sheetName val="PAINT"/>
      <sheetName val="Sheet6"/>
      <sheetName val="설계예시"/>
      <sheetName val="시공"/>
      <sheetName val="전계가"/>
      <sheetName val="전기공사"/>
      <sheetName val="참조(2)"/>
      <sheetName val="설계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1차_내역서"/>
      <sheetName val="가로등"/>
      <sheetName val="TEL"/>
      <sheetName val="실행"/>
      <sheetName val="신표지1"/>
      <sheetName val="시추주상도"/>
      <sheetName val="주관사업"/>
      <sheetName val="정부노임단가"/>
      <sheetName val="귀래_설계_공내역서"/>
      <sheetName val="자재_집계표"/>
      <sheetName val="전선_및_전선관"/>
      <sheetName val="배수판"/>
      <sheetName val="GAS저장소"/>
      <sheetName val="라인마킹"/>
      <sheetName val="위험물저장소"/>
      <sheetName val="일반창고동"/>
      <sheetName val="기초1"/>
      <sheetName val="수목데이타 "/>
      <sheetName val="지급자재"/>
      <sheetName val="근거(기밀댐퍼)"/>
      <sheetName val="9GNG운반"/>
      <sheetName val="당초내역서"/>
      <sheetName val="Y-WORK"/>
      <sheetName val="가설"/>
      <sheetName val="구조포설"/>
      <sheetName val="복구"/>
      <sheetName val="부대"/>
      <sheetName val="부호표"/>
      <sheetName val="토공"/>
      <sheetName val="실행철강하도"/>
      <sheetName val="EJ"/>
      <sheetName val="적용기준"/>
      <sheetName val="하수급견적대비"/>
      <sheetName val="총괄"/>
      <sheetName val="공정코드"/>
      <sheetName val="전기일위대가"/>
      <sheetName val="단면가정"/>
      <sheetName val="표  지"/>
      <sheetName val="22인공"/>
      <sheetName val="계산내역(설비)"/>
      <sheetName val="H-pile(298x299)"/>
      <sheetName val="H-pile(250x250)"/>
      <sheetName val="일위대가목록"/>
      <sheetName val="공사발의서"/>
      <sheetName val="S0"/>
      <sheetName val="절감계산"/>
      <sheetName val="건축(을)"/>
      <sheetName val="JOIN(2span)"/>
      <sheetName val="바닥판"/>
      <sheetName val="주빔의 설계"/>
      <sheetName val="철근량산정및사용성검토"/>
      <sheetName val="입력DATA"/>
      <sheetName val="계약내역서(을지)"/>
      <sheetName val="PW3"/>
      <sheetName val="PW4"/>
      <sheetName val="SC1"/>
      <sheetName val="PE"/>
      <sheetName val="PM"/>
      <sheetName val="TR"/>
      <sheetName val="사전공사"/>
      <sheetName val="부안일위"/>
      <sheetName val="위치조서"/>
      <sheetName val="과세내역(세부)"/>
      <sheetName val="cable-data"/>
      <sheetName val="가스내역"/>
      <sheetName val="가격조사서"/>
      <sheetName val="부대내역"/>
      <sheetName val="제잡비집계"/>
      <sheetName val="가설건물"/>
      <sheetName val="70%"/>
      <sheetName val="ITEM"/>
      <sheetName val="터널조도"/>
      <sheetName val="EQUIP-H"/>
      <sheetName val="Ȁ_x0004_夁瓅"/>
      <sheetName val="FB25JN"/>
      <sheetName val="내역서(전기)"/>
      <sheetName val="D16"/>
      <sheetName val="D25"/>
      <sheetName val="D22"/>
      <sheetName val="Sheet13"/>
      <sheetName val="발전기"/>
      <sheetName val="Sheet14"/>
      <sheetName val="수로단위수량"/>
      <sheetName val="날개벽"/>
      <sheetName val="암거단위"/>
      <sheetName val="횡 연장"/>
      <sheetName val="3.공통공사대비"/>
      <sheetName val="전차선로 물량표"/>
      <sheetName val="한강운반비"/>
      <sheetName val="자재"/>
      <sheetName val="공통(20-91)"/>
      <sheetName val="2000,9월 일위"/>
      <sheetName val="품의서(0217)"/>
      <sheetName val="진주방향"/>
      <sheetName val="7단가"/>
      <sheetName val="우수공"/>
      <sheetName val="邅☳"/>
      <sheetName val="교대시점"/>
      <sheetName val="98지급계획"/>
      <sheetName val="와동25-3(변경)"/>
      <sheetName val="실행(표지,갑,을)"/>
      <sheetName val="-배수구조물⳵토공"/>
      <sheetName val="경상비"/>
      <sheetName val="을"/>
      <sheetName val="6PILE  (돌출)"/>
      <sheetName val="소요자재"/>
      <sheetName val="노무산출서"/>
      <sheetName val="횡배수관수량집계"/>
      <sheetName val="횡배수관기초"/>
      <sheetName val="원가"/>
      <sheetName val="참고자료"/>
      <sheetName val="연돌일위집계"/>
      <sheetName val="토공실행"/>
      <sheetName val="기성내역서표지"/>
      <sheetName val="COVER"/>
      <sheetName val="3차준공"/>
      <sheetName val="MAIN"/>
      <sheetName val="cal"/>
      <sheetName val="단목"/>
      <sheetName val="토목수량"/>
      <sheetName val="말뚝지지력산정"/>
      <sheetName val="대공종"/>
      <sheetName val="List"/>
      <sheetName val="10"/>
      <sheetName val="11"/>
      <sheetName val="6"/>
      <sheetName val="7"/>
      <sheetName val="8"/>
      <sheetName val="9"/>
      <sheetName val="개요"/>
      <sheetName val="수량"/>
      <sheetName val="발생토"/>
      <sheetName val="원형1호맨홀토공수량"/>
      <sheetName val="재료단가"/>
      <sheetName val="동력부하계산"/>
      <sheetName val="이름정의"/>
      <sheetName val="초기화면"/>
      <sheetName val="기계실 D200"/>
      <sheetName val="2호맨홀공제수량"/>
      <sheetName val="인부신상자료"/>
      <sheetName val="직접공사비집계표_7"/>
      <sheetName val="공통가설_8"/>
      <sheetName val="기타시설"/>
      <sheetName val="아파트_9"/>
      <sheetName val="주민복지관"/>
      <sheetName val="지하주차장"/>
      <sheetName val="토목"/>
      <sheetName val="변경일위"/>
      <sheetName val="Book1"/>
      <sheetName val="용산1(해보)"/>
      <sheetName val="기초공"/>
      <sheetName val="기둥(원형)"/>
      <sheetName val="01"/>
      <sheetName val="경비"/>
      <sheetName val="TB-내역서"/>
      <sheetName val="성곽내역서"/>
      <sheetName val="수량집계"/>
      <sheetName val="A-4"/>
      <sheetName val="설계기준"/>
      <sheetName val="2.2.10.샤시등"/>
      <sheetName val="내역1"/>
      <sheetName val="공사비산출내역"/>
      <sheetName val="I一般比"/>
      <sheetName val="공사비집계표"/>
      <sheetName val="sub"/>
      <sheetName val="N賃率-職"/>
      <sheetName val="통합내역"/>
      <sheetName val="재정비직인"/>
      <sheetName val="G.R300경비"/>
      <sheetName val="설계가"/>
    </sheetNames>
    <sheetDataSet>
      <sheetData sheetId="0"/>
      <sheetData sheetId="1"/>
      <sheetData sheetId="2"/>
      <sheetData sheetId="3" refreshError="1">
        <row r="5">
          <cell r="B5">
            <v>0.09</v>
          </cell>
        </row>
        <row r="18">
          <cell r="B18">
            <v>0.14000000000000001</v>
          </cell>
          <cell r="C18">
            <v>0.09</v>
          </cell>
        </row>
        <row r="19">
          <cell r="B19">
            <v>0.23</v>
          </cell>
          <cell r="C19">
            <v>0.14000000000000001</v>
          </cell>
        </row>
        <row r="20">
          <cell r="B20">
            <v>0.32</v>
          </cell>
          <cell r="C20">
            <v>0.19</v>
          </cell>
        </row>
        <row r="22">
          <cell r="B22">
            <v>0.5</v>
          </cell>
          <cell r="C22">
            <v>0.28999999999999998</v>
          </cell>
        </row>
        <row r="24">
          <cell r="B24">
            <v>0.68</v>
          </cell>
          <cell r="C24">
            <v>0.39</v>
          </cell>
        </row>
        <row r="50">
          <cell r="B50">
            <v>0.23</v>
          </cell>
          <cell r="C50">
            <v>0.14000000000000001</v>
          </cell>
        </row>
        <row r="51">
          <cell r="B51">
            <v>0.3</v>
          </cell>
          <cell r="C51">
            <v>0.18</v>
          </cell>
        </row>
        <row r="52">
          <cell r="B52">
            <v>0.37</v>
          </cell>
          <cell r="C52">
            <v>0.22</v>
          </cell>
        </row>
        <row r="54">
          <cell r="B54">
            <v>0.51</v>
          </cell>
          <cell r="C54">
            <v>0.3</v>
          </cell>
        </row>
        <row r="56">
          <cell r="B56">
            <v>0.65</v>
          </cell>
          <cell r="C56">
            <v>0.39</v>
          </cell>
        </row>
        <row r="59">
          <cell r="B59">
            <v>0.87</v>
          </cell>
          <cell r="C59">
            <v>0.52</v>
          </cell>
        </row>
      </sheetData>
      <sheetData sheetId="4"/>
      <sheetData sheetId="5" refreshError="1">
        <row r="4">
          <cell r="E4">
            <v>66500</v>
          </cell>
        </row>
        <row r="5">
          <cell r="E5">
            <v>123000</v>
          </cell>
        </row>
        <row r="6">
          <cell r="E6">
            <v>3600</v>
          </cell>
        </row>
        <row r="7">
          <cell r="E7">
            <v>6400</v>
          </cell>
        </row>
        <row r="8">
          <cell r="E8">
            <v>13000</v>
          </cell>
        </row>
        <row r="9">
          <cell r="E9">
            <v>22300</v>
          </cell>
        </row>
        <row r="10">
          <cell r="E10">
            <v>47700</v>
          </cell>
        </row>
        <row r="11">
          <cell r="E11">
            <v>203800</v>
          </cell>
        </row>
        <row r="12">
          <cell r="E12">
            <v>407710</v>
          </cell>
        </row>
        <row r="13">
          <cell r="E13">
            <v>815430</v>
          </cell>
        </row>
        <row r="14">
          <cell r="E14">
            <v>1630860</v>
          </cell>
        </row>
        <row r="15">
          <cell r="E15">
            <v>6100</v>
          </cell>
        </row>
        <row r="16">
          <cell r="E16">
            <v>9700</v>
          </cell>
        </row>
        <row r="17">
          <cell r="E17">
            <v>13500</v>
          </cell>
        </row>
        <row r="18">
          <cell r="E18">
            <v>20800</v>
          </cell>
        </row>
        <row r="19">
          <cell r="E19">
            <v>37500</v>
          </cell>
        </row>
        <row r="20">
          <cell r="E20">
            <v>18600</v>
          </cell>
        </row>
        <row r="21">
          <cell r="E21">
            <v>42000</v>
          </cell>
        </row>
        <row r="22">
          <cell r="E22">
            <v>41500</v>
          </cell>
        </row>
        <row r="23">
          <cell r="E23">
            <v>68250</v>
          </cell>
        </row>
        <row r="24">
          <cell r="E24">
            <v>76100</v>
          </cell>
        </row>
        <row r="25">
          <cell r="E25">
            <v>157500</v>
          </cell>
        </row>
        <row r="26">
          <cell r="E26">
            <v>127000</v>
          </cell>
        </row>
        <row r="27">
          <cell r="E27">
            <v>380</v>
          </cell>
        </row>
        <row r="28">
          <cell r="E28">
            <v>910</v>
          </cell>
        </row>
        <row r="29">
          <cell r="E29">
            <v>1400</v>
          </cell>
        </row>
        <row r="30">
          <cell r="E30">
            <v>3460</v>
          </cell>
        </row>
        <row r="31">
          <cell r="E31">
            <v>3100</v>
          </cell>
        </row>
        <row r="32">
          <cell r="E32">
            <v>5300</v>
          </cell>
        </row>
        <row r="33">
          <cell r="E33">
            <v>8500</v>
          </cell>
        </row>
        <row r="34">
          <cell r="E34">
            <v>23700</v>
          </cell>
        </row>
        <row r="35">
          <cell r="E35">
            <v>71170</v>
          </cell>
        </row>
        <row r="36">
          <cell r="E36">
            <v>4070</v>
          </cell>
        </row>
        <row r="37">
          <cell r="E37">
            <v>5100</v>
          </cell>
        </row>
        <row r="38">
          <cell r="E38">
            <v>10000</v>
          </cell>
        </row>
        <row r="39">
          <cell r="E39">
            <v>23500</v>
          </cell>
        </row>
        <row r="40">
          <cell r="E40">
            <v>45600</v>
          </cell>
        </row>
        <row r="42">
          <cell r="E42">
            <v>27000</v>
          </cell>
        </row>
        <row r="44">
          <cell r="E44">
            <v>2200</v>
          </cell>
        </row>
        <row r="45">
          <cell r="E45">
            <v>3200</v>
          </cell>
        </row>
        <row r="47">
          <cell r="E47">
            <v>22400</v>
          </cell>
        </row>
        <row r="552">
          <cell r="E552">
            <v>48300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조사"/>
      <sheetName val="원가서"/>
    </sheetNames>
    <sheetDataSet>
      <sheetData sheetId="0"/>
      <sheetData sheetId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조사"/>
      <sheetName val="원가서"/>
      <sheetName val="계수시트"/>
      <sheetName val="원가계산서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반월시설물집계"/>
      <sheetName val="학습수목"/>
      <sheetName val="학습원내역"/>
      <sheetName val="반월관수"/>
      <sheetName val="반월수목집계"/>
      <sheetName val="총괄내역"/>
      <sheetName val="진입관수"/>
      <sheetName val="진입수목"/>
      <sheetName val="진입로내역"/>
      <sheetName val="시설물"/>
      <sheetName val="단가"/>
      <sheetName val="제방수목"/>
      <sheetName val="제방내역"/>
      <sheetName val="학습원관수"/>
      <sheetName val="유지관리"/>
      <sheetName val="식재출력용"/>
      <sheetName val="식재"/>
      <sheetName val="동화시설물집계"/>
      <sheetName val="동화천내역"/>
      <sheetName val="동화천수량집계"/>
      <sheetName val="단가조사"/>
      <sheetName val="수량산출서"/>
      <sheetName val="장비산출근거"/>
      <sheetName val="larou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294">
          <cell r="F294">
            <v>0</v>
          </cell>
          <cell r="H294">
            <v>943</v>
          </cell>
        </row>
        <row r="305">
          <cell r="F305">
            <v>179.2</v>
          </cell>
          <cell r="H305">
            <v>24787.200000000001</v>
          </cell>
          <cell r="J305">
            <v>192.89999999999998</v>
          </cell>
        </row>
        <row r="357">
          <cell r="F357">
            <v>22925745</v>
          </cell>
          <cell r="H357">
            <v>4028327</v>
          </cell>
          <cell r="J357">
            <v>241852</v>
          </cell>
        </row>
        <row r="370">
          <cell r="F370">
            <v>585259</v>
          </cell>
          <cell r="H370">
            <v>114763</v>
          </cell>
          <cell r="J370">
            <v>9244</v>
          </cell>
        </row>
        <row r="383">
          <cell r="F383">
            <v>562550</v>
          </cell>
          <cell r="H383">
            <v>105358</v>
          </cell>
        </row>
      </sheetData>
      <sheetData sheetId="10">
        <row r="3">
          <cell r="A3">
            <v>6517</v>
          </cell>
        </row>
        <row r="4">
          <cell r="A4">
            <v>1782</v>
          </cell>
        </row>
        <row r="5">
          <cell r="A5">
            <v>2037</v>
          </cell>
        </row>
      </sheetData>
      <sheetData sheetId="11" refreshError="1"/>
      <sheetData sheetId="12" refreshError="1"/>
      <sheetData sheetId="13" refreshError="1"/>
      <sheetData sheetId="14">
        <row r="82">
          <cell r="F82">
            <v>47386</v>
          </cell>
          <cell r="H82">
            <v>18817.599999999999</v>
          </cell>
        </row>
        <row r="100">
          <cell r="F100">
            <v>1000</v>
          </cell>
          <cell r="H100">
            <v>1147</v>
          </cell>
        </row>
        <row r="105">
          <cell r="F105">
            <v>1000</v>
          </cell>
          <cell r="H105">
            <v>448</v>
          </cell>
        </row>
      </sheetData>
      <sheetData sheetId="15">
        <row r="249">
          <cell r="H249">
            <v>174</v>
          </cell>
        </row>
      </sheetData>
      <sheetData sheetId="16">
        <row r="49">
          <cell r="F49">
            <v>10700</v>
          </cell>
          <cell r="H49">
            <v>8666</v>
          </cell>
        </row>
        <row r="83">
          <cell r="F83">
            <v>0</v>
          </cell>
          <cell r="H83">
            <v>8666</v>
          </cell>
        </row>
        <row r="146">
          <cell r="F146">
            <v>1100</v>
          </cell>
          <cell r="H146">
            <v>452</v>
          </cell>
        </row>
        <row r="151">
          <cell r="F151">
            <v>880</v>
          </cell>
          <cell r="H151">
            <v>158</v>
          </cell>
        </row>
        <row r="156">
          <cell r="F156">
            <v>2200</v>
          </cell>
          <cell r="H156">
            <v>322</v>
          </cell>
        </row>
        <row r="180">
          <cell r="F180">
            <v>1980</v>
          </cell>
          <cell r="H180">
            <v>158</v>
          </cell>
        </row>
        <row r="185">
          <cell r="F185">
            <v>1650</v>
          </cell>
          <cell r="H185">
            <v>158</v>
          </cell>
        </row>
        <row r="190">
          <cell r="F190">
            <v>4400</v>
          </cell>
          <cell r="H190">
            <v>158</v>
          </cell>
        </row>
        <row r="209">
          <cell r="F209">
            <v>242</v>
          </cell>
          <cell r="H209">
            <v>282</v>
          </cell>
        </row>
      </sheetData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반월시설물집계"/>
      <sheetName val="학습수목"/>
      <sheetName val="학습원내역"/>
      <sheetName val="반월관수"/>
      <sheetName val="반월수목집계"/>
      <sheetName val="총괄내역"/>
      <sheetName val="진입관수"/>
      <sheetName val="진입수목"/>
      <sheetName val="진입로내역"/>
      <sheetName val="시설물"/>
      <sheetName val="단가"/>
      <sheetName val="제방수목"/>
      <sheetName val="제방내역"/>
      <sheetName val="학습원관수"/>
      <sheetName val="유지관리"/>
      <sheetName val="식재출력용"/>
      <sheetName val="식재"/>
      <sheetName val="동화시설물집계"/>
      <sheetName val="동화천내역"/>
      <sheetName val="동화천수량집계"/>
      <sheetName val="단가조사"/>
      <sheetName val="수량산출서"/>
      <sheetName val="장비산출근거"/>
      <sheetName val="larou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>
        <row r="294">
          <cell r="F294">
            <v>0</v>
          </cell>
          <cell r="H294">
            <v>943</v>
          </cell>
        </row>
        <row r="305">
          <cell r="F305">
            <v>179.2</v>
          </cell>
          <cell r="H305">
            <v>24787.200000000001</v>
          </cell>
          <cell r="J305">
            <v>192.89999999999998</v>
          </cell>
        </row>
        <row r="357">
          <cell r="F357">
            <v>22925745</v>
          </cell>
          <cell r="H357">
            <v>4028327</v>
          </cell>
          <cell r="J357">
            <v>241852</v>
          </cell>
        </row>
        <row r="370">
          <cell r="F370">
            <v>585259</v>
          </cell>
          <cell r="H370">
            <v>114763</v>
          </cell>
          <cell r="J370">
            <v>9244</v>
          </cell>
        </row>
        <row r="383">
          <cell r="F383">
            <v>562550</v>
          </cell>
          <cell r="H383">
            <v>105358</v>
          </cell>
        </row>
      </sheetData>
      <sheetData sheetId="10" refreshError="1">
        <row r="3">
          <cell r="A3">
            <v>6517</v>
          </cell>
        </row>
        <row r="4">
          <cell r="A4">
            <v>1782</v>
          </cell>
        </row>
        <row r="5">
          <cell r="A5">
            <v>2037</v>
          </cell>
        </row>
      </sheetData>
      <sheetData sheetId="11" refreshError="1"/>
      <sheetData sheetId="12" refreshError="1"/>
      <sheetData sheetId="13" refreshError="1"/>
      <sheetData sheetId="14" refreshError="1">
        <row r="82">
          <cell r="F82">
            <v>47386</v>
          </cell>
          <cell r="H82">
            <v>18817.599999999999</v>
          </cell>
        </row>
        <row r="100">
          <cell r="F100">
            <v>1000</v>
          </cell>
          <cell r="H100">
            <v>1147</v>
          </cell>
        </row>
        <row r="105">
          <cell r="F105">
            <v>1000</v>
          </cell>
          <cell r="H105">
            <v>448</v>
          </cell>
        </row>
      </sheetData>
      <sheetData sheetId="15" refreshError="1">
        <row r="249">
          <cell r="H249">
            <v>174</v>
          </cell>
        </row>
      </sheetData>
      <sheetData sheetId="16" refreshError="1">
        <row r="49">
          <cell r="F49">
            <v>10700</v>
          </cell>
          <cell r="H49">
            <v>8666</v>
          </cell>
        </row>
        <row r="83">
          <cell r="F83">
            <v>0</v>
          </cell>
          <cell r="H83">
            <v>8666</v>
          </cell>
        </row>
        <row r="146">
          <cell r="F146">
            <v>1100</v>
          </cell>
          <cell r="H146">
            <v>452</v>
          </cell>
        </row>
        <row r="151">
          <cell r="F151">
            <v>880</v>
          </cell>
          <cell r="H151">
            <v>158</v>
          </cell>
        </row>
        <row r="156">
          <cell r="F156">
            <v>2200</v>
          </cell>
          <cell r="H156">
            <v>322</v>
          </cell>
        </row>
        <row r="180">
          <cell r="F180">
            <v>1980</v>
          </cell>
          <cell r="H180">
            <v>158</v>
          </cell>
        </row>
        <row r="185">
          <cell r="F185">
            <v>1650</v>
          </cell>
          <cell r="H185">
            <v>158</v>
          </cell>
        </row>
        <row r="190">
          <cell r="F190">
            <v>4400</v>
          </cell>
          <cell r="H190">
            <v>158</v>
          </cell>
        </row>
        <row r="209">
          <cell r="F209">
            <v>242</v>
          </cell>
          <cell r="H209">
            <v>282</v>
          </cell>
        </row>
      </sheetData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산출서"/>
      <sheetName val="수목일위"/>
      <sheetName val="원가"/>
      <sheetName val="시설물일위"/>
      <sheetName val="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4">
          <cell r="A4">
            <v>13000</v>
          </cell>
        </row>
        <row r="7">
          <cell r="A7">
            <v>59757</v>
          </cell>
        </row>
        <row r="8">
          <cell r="A8">
            <v>66050</v>
          </cell>
        </row>
        <row r="11">
          <cell r="A11">
            <v>490</v>
          </cell>
        </row>
        <row r="18">
          <cell r="A18">
            <v>560</v>
          </cell>
        </row>
        <row r="21">
          <cell r="A21">
            <v>49575</v>
          </cell>
        </row>
        <row r="24">
          <cell r="A24">
            <v>59646</v>
          </cell>
        </row>
        <row r="30">
          <cell r="A30">
            <v>70740</v>
          </cell>
        </row>
        <row r="53">
          <cell r="A53">
            <v>980</v>
          </cell>
        </row>
        <row r="68">
          <cell r="A68">
            <v>11791</v>
          </cell>
        </row>
        <row r="73">
          <cell r="A73">
            <v>800</v>
          </cell>
        </row>
        <row r="89">
          <cell r="A89">
            <v>63706</v>
          </cell>
        </row>
        <row r="96">
          <cell r="A96">
            <v>419000</v>
          </cell>
        </row>
        <row r="97">
          <cell r="A97">
            <v>283000</v>
          </cell>
        </row>
        <row r="98">
          <cell r="A98">
            <v>179000</v>
          </cell>
        </row>
        <row r="135">
          <cell r="A135">
            <v>7200</v>
          </cell>
        </row>
        <row r="136">
          <cell r="A136">
            <v>11800</v>
          </cell>
        </row>
        <row r="137">
          <cell r="A137">
            <v>5900</v>
          </cell>
        </row>
        <row r="140">
          <cell r="A140">
            <v>1000</v>
          </cell>
        </row>
        <row r="141">
          <cell r="A141">
            <v>1900</v>
          </cell>
        </row>
        <row r="144">
          <cell r="A144">
            <v>13600</v>
          </cell>
        </row>
        <row r="148">
          <cell r="A148">
            <v>4300</v>
          </cell>
        </row>
        <row r="150">
          <cell r="A150">
            <v>2900</v>
          </cell>
        </row>
        <row r="151">
          <cell r="A151">
            <v>350</v>
          </cell>
        </row>
        <row r="156">
          <cell r="A156">
            <v>6100</v>
          </cell>
        </row>
        <row r="160">
          <cell r="A160">
            <v>220</v>
          </cell>
        </row>
      </sheetData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산출서"/>
      <sheetName val="수목일위"/>
      <sheetName val="원가"/>
      <sheetName val="시설물일위"/>
      <sheetName val="단가"/>
      <sheetName val="식재"/>
      <sheetName val="시설물"/>
      <sheetName val="식재출력용"/>
      <sheetName val="유지관리"/>
      <sheetName val="수량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4">
          <cell r="A4">
            <v>13000</v>
          </cell>
        </row>
        <row r="11">
          <cell r="A11">
            <v>490</v>
          </cell>
        </row>
        <row r="18">
          <cell r="A18">
            <v>560</v>
          </cell>
        </row>
        <row r="53">
          <cell r="A53">
            <v>980</v>
          </cell>
        </row>
        <row r="68">
          <cell r="A68">
            <v>11791</v>
          </cell>
        </row>
        <row r="73">
          <cell r="A73">
            <v>800</v>
          </cell>
        </row>
        <row r="96">
          <cell r="A96">
            <v>419000</v>
          </cell>
        </row>
        <row r="97">
          <cell r="A97">
            <v>283000</v>
          </cell>
        </row>
        <row r="98">
          <cell r="A98">
            <v>179000</v>
          </cell>
        </row>
        <row r="135">
          <cell r="A135">
            <v>7200</v>
          </cell>
        </row>
        <row r="136">
          <cell r="A136">
            <v>11800</v>
          </cell>
        </row>
        <row r="137">
          <cell r="A137">
            <v>5900</v>
          </cell>
        </row>
        <row r="140">
          <cell r="A140">
            <v>1000</v>
          </cell>
        </row>
        <row r="141">
          <cell r="A141">
            <v>1900</v>
          </cell>
        </row>
        <row r="144">
          <cell r="A144">
            <v>13600</v>
          </cell>
        </row>
        <row r="148">
          <cell r="A148">
            <v>4300</v>
          </cell>
        </row>
        <row r="150">
          <cell r="A150">
            <v>2900</v>
          </cell>
        </row>
        <row r="151">
          <cell r="A151">
            <v>350</v>
          </cell>
        </row>
        <row r="156">
          <cell r="A156">
            <v>6100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"/>
    </sheetNames>
    <sheetDataSet>
      <sheetData sheetId="0" refreshError="1">
        <row r="35">
          <cell r="B35">
            <v>16270</v>
          </cell>
        </row>
        <row r="36">
          <cell r="B36">
            <v>1067</v>
          </cell>
        </row>
      </sheetData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"/>
      <sheetName val="기초단가"/>
      <sheetName val="중기손료"/>
    </sheetNames>
    <sheetDataSet>
      <sheetData sheetId="0" refreshError="1">
        <row r="35">
          <cell r="B35">
            <v>16270</v>
          </cell>
        </row>
        <row r="36">
          <cell r="B36">
            <v>1067</v>
          </cell>
        </row>
      </sheetData>
      <sheetData sheetId="1" refreshError="1"/>
      <sheetData sheetId="2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수시트"/>
      <sheetName val="산출내역서"/>
      <sheetName val="원가"/>
    </sheetNames>
    <sheetDataSet>
      <sheetData sheetId="0"/>
      <sheetData sheetId="1"/>
      <sheetData sheetId="2">
        <row r="3">
          <cell r="H3">
            <v>463842064.03999996</v>
          </cell>
          <cell r="J3">
            <v>925731989</v>
          </cell>
          <cell r="L3">
            <v>15765899</v>
          </cell>
        </row>
      </sheetData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표"/>
      <sheetName val="일위대가표 (2)"/>
      <sheetName val="총괄내역"/>
      <sheetName val="내역서"/>
      <sheetName val="공종별 집계표"/>
      <sheetName val="사급,관급자재대"/>
      <sheetName val="원가계산서"/>
      <sheetName val="도급내역서 표지"/>
      <sheetName val="공사구성비"/>
      <sheetName val="목차"/>
      <sheetName val="간지"/>
      <sheetName val="VXXXXX"/>
      <sheetName val="총괄표"/>
      <sheetName val="PMS"/>
      <sheetName val="조경식재"/>
      <sheetName val="조경시설공"/>
      <sheetName val="자재수량산출"/>
      <sheetName val="수량산출서"/>
      <sheetName val="일위대가"/>
      <sheetName val=""/>
      <sheetName val="보할"/>
      <sheetName val="기성총괄"/>
      <sheetName val="기성(단지내)"/>
      <sheetName val="기성(도시기반)"/>
      <sheetName val="기성내역"/>
      <sheetName val="12공구"/>
      <sheetName val="내역표지"/>
      <sheetName val="원가계산서(총괄)"/>
      <sheetName val="산출내역집계"/>
      <sheetName val="건축집계"/>
      <sheetName val="건축내역"/>
      <sheetName val="토목집계"/>
      <sheetName val="토목내역"/>
      <sheetName val="설비집계"/>
      <sheetName val="설비내역"/>
      <sheetName val="단가"/>
      <sheetName val="단가산출"/>
      <sheetName val="데이타"/>
      <sheetName val="기성"/>
      <sheetName val="북제주원가"/>
      <sheetName val="내역(~2"/>
      <sheetName val="골조시행"/>
      <sheetName val="토공사"/>
      <sheetName val="실행대비"/>
      <sheetName val="증감대비"/>
      <sheetName val="일위_파일"/>
      <sheetName val="보증수수료산출"/>
      <sheetName val="공사비총괄표"/>
      <sheetName val="노임단가"/>
      <sheetName val="품셈TABLE"/>
      <sheetName val="재료"/>
      <sheetName val="소비자가"/>
      <sheetName val="99년하반기"/>
      <sheetName val="CON'C"/>
      <sheetName val="납부서"/>
      <sheetName val="Sheet1"/>
      <sheetName val="RING WALL"/>
      <sheetName val="지질조사"/>
      <sheetName val="실행"/>
      <sheetName val="BID"/>
      <sheetName val="집계표"/>
      <sheetName val="설변공종별"/>
      <sheetName val="설변조정내역"/>
      <sheetName val="건기토원가"/>
      <sheetName val="건축원가"/>
      <sheetName val="토목원가"/>
      <sheetName val="기계원가"/>
      <sheetName val="기계내역"/>
      <sheetName val="표지"/>
      <sheetName val="내역"/>
      <sheetName val="단가표"/>
      <sheetName val="1,2공구원가계산서"/>
      <sheetName val="2공구산출내역"/>
      <sheetName val="1공구산출내역서"/>
      <sheetName val="우수받이"/>
      <sheetName val="표준건축비"/>
      <sheetName val="Sheet5"/>
      <sheetName val="실행(ALT1)"/>
      <sheetName val="기결의"/>
      <sheetName val="단"/>
      <sheetName val="경비"/>
      <sheetName val="2002하반기노임기준"/>
      <sheetName val="계약내역(2)"/>
      <sheetName val="자재단가"/>
      <sheetName val="목록"/>
      <sheetName val="4차원가계산서"/>
      <sheetName val="산출내역서집계표"/>
      <sheetName val="구체"/>
      <sheetName val="좌측날개벽"/>
      <sheetName val="우측날개벽"/>
      <sheetName val="단가비교표"/>
      <sheetName val="예산서"/>
      <sheetName val="기본단가표"/>
      <sheetName val="건축일위"/>
      <sheetName val="그라우팅일위"/>
      <sheetName val="세부내역"/>
      <sheetName val="토사(PE)"/>
      <sheetName val="식재수량표"/>
      <sheetName val="일위목록"/>
      <sheetName val="건축2"/>
      <sheetName val="단가(자재)"/>
      <sheetName val="단가(노임)"/>
      <sheetName val="기초목록"/>
      <sheetName val="노임"/>
      <sheetName val="수단"/>
      <sheetName val="원가"/>
      <sheetName val="조명시설"/>
      <sheetName val="식재인부"/>
      <sheetName val="기자재수량"/>
      <sheetName val="식재가격"/>
      <sheetName val="식재총괄"/>
      <sheetName val="부대내역"/>
      <sheetName val="원가계산"/>
      <sheetName val="일위대가(건축)"/>
      <sheetName val="Sheet1 (2)"/>
      <sheetName val="입력자료"/>
      <sheetName val="토목주소"/>
      <sheetName val="#REF"/>
      <sheetName val="청주(철골발주의뢰서)"/>
      <sheetName val="정부노임단가"/>
      <sheetName val="노무비단가"/>
      <sheetName val="Y-WORK"/>
      <sheetName val="갑지"/>
      <sheetName val="mcc일위대가"/>
      <sheetName val="MOTOR"/>
      <sheetName val="상반기손익차2총괄"/>
      <sheetName val="예산명세서"/>
      <sheetName val="설계명세서"/>
      <sheetName val="자료입력"/>
      <sheetName val="䴝괄내역"/>
      <sheetName val="#3_일위대가목록"/>
      <sheetName val="상계견적"/>
      <sheetName val="COVER"/>
      <sheetName val="Sheet6"/>
      <sheetName val="설명서 "/>
      <sheetName val="토목"/>
      <sheetName val="9-1차이내역"/>
      <sheetName val="01AC"/>
      <sheetName val="이토변실(A3-LINE)"/>
      <sheetName val="단가비교표_공통1"/>
      <sheetName val="원가계산서 "/>
      <sheetName val="총공사내역서"/>
      <sheetName val="DATE"/>
      <sheetName val="산출근거#2-3"/>
      <sheetName val="터파기및재료"/>
      <sheetName val="45,46"/>
      <sheetName val="조명일위"/>
      <sheetName val="내역서1999.8최종"/>
      <sheetName val="의왕내역"/>
      <sheetName val="전기"/>
      <sheetName val="대창(함평)"/>
      <sheetName val="대창(장성)"/>
      <sheetName val="대창(함평)-창열"/>
      <sheetName val="DATA"/>
      <sheetName val="JUCKEYK"/>
      <sheetName val="실행예산"/>
      <sheetName val="신공항A-9(원가수정)"/>
      <sheetName val="수량산출"/>
      <sheetName val="중기"/>
      <sheetName val="정산내역서"/>
      <sheetName val="건축내역서"/>
      <sheetName val="설비내역서"/>
      <sheetName val="전기내역서"/>
      <sheetName val="H-PILE수량집계"/>
      <sheetName val="실행기고및 투입현황(총괄)"/>
      <sheetName val="기초일위"/>
      <sheetName val="수목단가"/>
      <sheetName val="시설수량표"/>
      <sheetName val="시설일위"/>
      <sheetName val="식재일위"/>
      <sheetName val="공사개요"/>
      <sheetName val="일위대가목차"/>
      <sheetName val="자료"/>
      <sheetName val="철거산출근거"/>
      <sheetName val="마감LIST-1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Sheet2"/>
      <sheetName val="공사"/>
      <sheetName val="공조기"/>
      <sheetName val="#2_일위대가목록"/>
      <sheetName val="값"/>
      <sheetName val="단가조사"/>
      <sheetName val="입찰안"/>
      <sheetName val="발주내역"/>
      <sheetName val="수목표준대가"/>
      <sheetName val="2000,9월 일위"/>
      <sheetName val="ES조서출력하기"/>
      <sheetName val="해평견적"/>
      <sheetName val="6호기"/>
      <sheetName val="총 원가계산"/>
      <sheetName val="연동내역"/>
      <sheetName val="수량집계"/>
      <sheetName val="공량산출서"/>
      <sheetName val="주소록"/>
      <sheetName val="시설물일위"/>
      <sheetName val="거래처등록"/>
      <sheetName val="기초자료"/>
      <sheetName val="Customer Databas"/>
      <sheetName val="건축공사"/>
      <sheetName val="판매시설"/>
      <sheetName val="명세서"/>
      <sheetName val="금액"/>
      <sheetName val="2.토목공사"/>
      <sheetName val="견적서"/>
      <sheetName val="8.수량산출 (2)"/>
      <sheetName val="COST"/>
      <sheetName val="내역서(전기)"/>
      <sheetName val="2000년1차"/>
      <sheetName val="2000전체분"/>
      <sheetName val="견적공통"/>
      <sheetName val="70%"/>
      <sheetName val="인제내역"/>
      <sheetName val="간접비계산"/>
      <sheetName val="조명율표"/>
      <sheetName val="단위단가"/>
      <sheetName val="정공공사"/>
      <sheetName val="연결임시"/>
      <sheetName val="대비2"/>
      <sheetName val="일반부표"/>
      <sheetName val="노임,재료비"/>
      <sheetName val="Sheet4"/>
      <sheetName val="남대문빌딩"/>
      <sheetName val="횡배수관집현황(2공구)"/>
      <sheetName val="수량산출(음암)"/>
      <sheetName val="소일위대가코드표"/>
      <sheetName val="을지"/>
      <sheetName val="단가일람"/>
      <sheetName val="단가일람 (2)"/>
      <sheetName val="구리토평1전기"/>
      <sheetName val="맨홀수량"/>
      <sheetName val="건축"/>
      <sheetName val="입찰보고"/>
      <sheetName val="해외(원화)"/>
      <sheetName val="원가집계"/>
      <sheetName val="unit 4"/>
      <sheetName val="주beam"/>
      <sheetName val="아파트"/>
      <sheetName val="결재갑지"/>
      <sheetName val="안전시설"/>
      <sheetName val="소야공정계획표"/>
      <sheetName val="단중표"/>
      <sheetName val="인수공규격"/>
      <sheetName val="별표 "/>
      <sheetName val="EACT10"/>
      <sheetName val="기안"/>
      <sheetName val="수간보호"/>
      <sheetName val="1.설계조건"/>
      <sheetName val="건축설비"/>
      <sheetName val="시운전연료비"/>
      <sheetName val="재료비"/>
      <sheetName val="바닥판"/>
      <sheetName val="입력DATA"/>
      <sheetName val="교통대책내역"/>
      <sheetName val="22단가"/>
      <sheetName val="22산출"/>
      <sheetName val="00000"/>
      <sheetName val="설계내역"/>
      <sheetName val="소방"/>
      <sheetName val="물가시세"/>
      <sheetName val="역T형교대(말뚝기초)"/>
      <sheetName val="제경비"/>
      <sheetName val="유리"/>
      <sheetName val="D"/>
      <sheetName val="일위대가(가설)"/>
      <sheetName val="일위대가 "/>
      <sheetName val="공정표"/>
      <sheetName val="오동"/>
      <sheetName val="대조"/>
      <sheetName val="나한"/>
      <sheetName val="파일의이용"/>
      <sheetName val="차수"/>
      <sheetName val="A2"/>
      <sheetName val="Total"/>
      <sheetName val="실행,원가 최종예상"/>
      <sheetName val="교각1"/>
      <sheetName val="확약서"/>
      <sheetName val="1단계"/>
      <sheetName val="방수"/>
      <sheetName val="합의경상"/>
      <sheetName val="남양주댠가표"/>
      <sheetName val="유림총괄"/>
      <sheetName val="DAN"/>
      <sheetName val="백호우계수"/>
      <sheetName val="분전반계산서(석관)"/>
      <sheetName val="101동 "/>
      <sheetName val="구조"/>
      <sheetName val="총괄내역서(설계)"/>
      <sheetName val="49단가"/>
      <sheetName val="시중노임"/>
      <sheetName val="요율"/>
      <sheetName val="내역서 제출"/>
      <sheetName val="101동"/>
      <sheetName val="덕전리"/>
      <sheetName val="말뚝지지력산정"/>
      <sheetName val="단가대비표"/>
      <sheetName val="2단지내역서"/>
      <sheetName val="시설물기초"/>
      <sheetName val="산근"/>
      <sheetName val="HVAC"/>
      <sheetName val="인건비"/>
      <sheetName val="철근량"/>
      <sheetName val="APT"/>
      <sheetName val="주공 갑지"/>
      <sheetName val="제경비율"/>
      <sheetName val="단가조사서"/>
      <sheetName val="WORK"/>
      <sheetName val="재료값"/>
      <sheetName val="산출내역서"/>
      <sheetName val="기흥하도용"/>
      <sheetName val="데리네이타현황"/>
      <sheetName val="영창26"/>
      <sheetName val="중기 부표"/>
      <sheetName val="토목변경"/>
      <sheetName val="도급"/>
      <sheetName val="경상직원"/>
      <sheetName val="48산출"/>
      <sheetName val="산출2-기기동력"/>
      <sheetName val="설계기준"/>
      <sheetName val="내역1"/>
      <sheetName val="변압기 및 발전기 용량"/>
      <sheetName val="변수값"/>
      <sheetName val="중기상차"/>
      <sheetName val="AS복구"/>
      <sheetName val="중기터파기"/>
      <sheetName val="대공종"/>
      <sheetName val="프랜트면허"/>
      <sheetName val="노무비"/>
      <sheetName val="간접"/>
      <sheetName val="설계예산서"/>
      <sheetName val="예산내역서"/>
      <sheetName val="총계"/>
      <sheetName val="AV시스템"/>
      <sheetName val="평가데이터"/>
      <sheetName val="단가(1)"/>
      <sheetName val="복지관 풍화암-평면"/>
      <sheetName val="원가서"/>
      <sheetName val="일반수량총괄집계"/>
      <sheetName val="일위대가표_(2)"/>
      <sheetName val="공종별_집계표"/>
      <sheetName val="도급내역서_표지"/>
      <sheetName val="RING_WALL"/>
      <sheetName val="개소별수량산출"/>
      <sheetName val="을"/>
      <sheetName val="FORM-0"/>
      <sheetName val="기본일위"/>
      <sheetName val="대치판정"/>
      <sheetName val="밸브설치"/>
      <sheetName val="용수량(생활용수)"/>
      <sheetName val="조건"/>
      <sheetName val="설계명세"/>
      <sheetName val="c_balju"/>
      <sheetName val="수주현황2월"/>
      <sheetName val="Sheet1_(2)"/>
      <sheetName val="설명서_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내역서1999_8최종"/>
      <sheetName val="실행기고및_투입현황(총괄)"/>
      <sheetName val="2000,9월_일위"/>
      <sheetName val="unit_4"/>
      <sheetName val="단가일람_(2)"/>
      <sheetName val="총_원가계산"/>
      <sheetName val="원가계산서_"/>
      <sheetName val="2_토목공사"/>
      <sheetName val="일위대가_"/>
      <sheetName val="별표_"/>
      <sheetName val="현장관리비"/>
      <sheetName val="단가대비표 (2)"/>
      <sheetName val="송전재료비"/>
      <sheetName val="견적단가"/>
      <sheetName val="2.대외공문"/>
      <sheetName val="집계"/>
      <sheetName val="AS포장복구 "/>
      <sheetName val="s.v"/>
      <sheetName val="매입세율"/>
      <sheetName val="대비"/>
      <sheetName val="약품공급2"/>
      <sheetName val="원가계산서(남측)"/>
      <sheetName val="옥외부분합"/>
      <sheetName val="b_babun (2)"/>
      <sheetName val="직공비"/>
      <sheetName val="1차 내역서"/>
      <sheetName val="토공(우물통,기타) "/>
      <sheetName val="기계경비(시간당)"/>
      <sheetName val="램머"/>
      <sheetName val="건축공사 집계표"/>
      <sheetName val="골조"/>
      <sheetName val="변경내역서간지"/>
      <sheetName val="단가대비표 (3)"/>
      <sheetName val="공사착공계"/>
      <sheetName val="견적1"/>
      <sheetName val="archi(본사)"/>
      <sheetName val="대목"/>
      <sheetName val="적용기준"/>
      <sheetName val="입력"/>
      <sheetName val="공통단가"/>
      <sheetName val="운반비"/>
      <sheetName val="2000양배"/>
      <sheetName val="기본입력"/>
      <sheetName val="잡비계산"/>
      <sheetName val="FB25JN"/>
      <sheetName val="내역(원안-대안)"/>
      <sheetName val="사급자재"/>
      <sheetName val="수량산출서-2"/>
      <sheetName val="직노"/>
      <sheetName val="공사비산출내역"/>
      <sheetName val="견적대비표"/>
      <sheetName val="가정조건"/>
      <sheetName val="BSD (2)"/>
      <sheetName val="전체내역"/>
      <sheetName val="시중노임단가"/>
      <sheetName val="4.전기"/>
      <sheetName val="자재"/>
      <sheetName val="차액보증"/>
      <sheetName val="코드표"/>
      <sheetName val="소화배관"/>
      <sheetName val="공조배관"/>
      <sheetName val="단양 00 아파트-세부내역"/>
      <sheetName val="갑  지"/>
      <sheetName val="PIPE(UG)내역"/>
      <sheetName val="단가기준"/>
      <sheetName val="석축산출서"/>
      <sheetName val="배수내역"/>
      <sheetName val="I一般比"/>
      <sheetName val="일위"/>
      <sheetName val="2000노임기준"/>
      <sheetName val="코드"/>
      <sheetName val="AL공사(원)"/>
      <sheetName val="단가집"/>
      <sheetName val="조건입력"/>
      <sheetName val="조건입력(2)"/>
      <sheetName val="장비선정"/>
      <sheetName val="설계가"/>
      <sheetName val="표지 (2)"/>
      <sheetName val="주배관TYPE현황"/>
      <sheetName val="본실행경비"/>
      <sheetName val="노임이"/>
      <sheetName val="냉천부속동"/>
      <sheetName val="토목수량(공정)"/>
      <sheetName val="상하차비용(기계상차)"/>
      <sheetName val="N賃率-職"/>
      <sheetName val="총 괄 표"/>
      <sheetName val="NEYOK"/>
      <sheetName val="36단가"/>
      <sheetName val="토목내역서"/>
      <sheetName val="견"/>
      <sheetName val="보할공정"/>
      <sheetName val="내역서적용수량"/>
      <sheetName val="9GNG운반"/>
      <sheetName val="예정(3)"/>
      <sheetName val="삭제금지단가"/>
      <sheetName val="21301동"/>
      <sheetName val="시험장S자로가로등공사"/>
      <sheetName val="식재일위대가"/>
      <sheetName val="갑지(추정)"/>
      <sheetName val="설계서(동안동)"/>
      <sheetName val="Baby일위대가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운반공사"/>
      <sheetName val="수목일위"/>
      <sheetName val="설계"/>
      <sheetName val="BDATA"/>
      <sheetName val="철골,판넬"/>
      <sheetName val="99총공사내역서"/>
      <sheetName val="PAINT"/>
      <sheetName val="48단가"/>
      <sheetName val="예총"/>
      <sheetName val="견적(100%)"/>
      <sheetName val="Xunit (단위환산)"/>
      <sheetName val="00노임기준"/>
      <sheetName val="개산공사비"/>
      <sheetName val="일위대가목록"/>
      <sheetName val="진흥지역조서(구역밖)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견적조건"/>
      <sheetName val="옥내소화전계산서"/>
      <sheetName val="산출기초"/>
      <sheetName val="STAND98"/>
      <sheetName val="단위중량"/>
      <sheetName val="별표집계"/>
      <sheetName val="CATV"/>
      <sheetName val="할증 "/>
      <sheetName val="원"/>
      <sheetName val="공사비"/>
      <sheetName val="기존단가 (2)"/>
      <sheetName val="경산"/>
      <sheetName val="간접1"/>
      <sheetName val="영업3"/>
      <sheetName val="영업2"/>
      <sheetName val="식재"/>
      <sheetName val="99노임기준"/>
      <sheetName val="시설물"/>
      <sheetName val="식재출력용"/>
      <sheetName val="유지관리"/>
      <sheetName val="조경"/>
      <sheetName val="공비대비"/>
      <sheetName val="건축원가계산서"/>
      <sheetName val="h-013211-2"/>
      <sheetName val="실행철강하도"/>
      <sheetName val="현관"/>
      <sheetName val="분전함신설"/>
      <sheetName val="접지1종"/>
      <sheetName val="광주운남을"/>
      <sheetName val="1회"/>
      <sheetName val="유림콘도"/>
      <sheetName val="수목데이타 "/>
      <sheetName val="설계예시"/>
      <sheetName val="거푸집물량"/>
      <sheetName val="인사자료총집계"/>
      <sheetName val="7.산출집계"/>
      <sheetName val="4.일위산출"/>
      <sheetName val="9.자재단가"/>
      <sheetName val="1-1"/>
      <sheetName val="2총괄내역서"/>
      <sheetName val="참고자료"/>
      <sheetName val="은행코드"/>
      <sheetName val="PROG"/>
      <sheetName val="노임단가 (2)"/>
      <sheetName val="공사수행방안"/>
      <sheetName val="파일구성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단가조정"/>
      <sheetName val="조정율"/>
      <sheetName val="영신토건물가변동"/>
      <sheetName val="산수배수"/>
      <sheetName val="2"/>
      <sheetName val="2003상반기노임기준"/>
      <sheetName val="산출2-동력"/>
      <sheetName val="산출3-전등"/>
      <sheetName val="산출4-조명제어"/>
      <sheetName val="산출5-전열"/>
      <sheetName val="산출7-유도등"/>
      <sheetName val="품목"/>
      <sheetName val="자  재"/>
      <sheetName val="건축외주"/>
      <sheetName val="b_balju_cho"/>
      <sheetName val="견적갑지"/>
      <sheetName val="기초단가"/>
      <sheetName val="금액내역서"/>
      <sheetName val="tggwan(mac)"/>
      <sheetName val="LD"/>
      <sheetName val="관급자재대"/>
      <sheetName val="가설공사비"/>
      <sheetName val="노임단가표"/>
      <sheetName val="유기공정"/>
      <sheetName val="내역서1"/>
      <sheetName val="장비경비"/>
      <sheetName val="물량표"/>
      <sheetName val="간접경상비"/>
      <sheetName val="수량"/>
      <sheetName val="공기압축기실"/>
      <sheetName val="매입세会"/>
      <sheetName val="SLAB&quot;1&quot;"/>
      <sheetName val="재노경"/>
      <sheetName val="정보"/>
      <sheetName val="카메라"/>
      <sheetName val="단가 "/>
      <sheetName val="총정리"/>
      <sheetName val="지급자재"/>
      <sheetName val="플랜트 설치"/>
      <sheetName val="단가대비표(건축)"/>
      <sheetName val="총괄표 "/>
      <sheetName val="사회복지관"/>
      <sheetName val="표  지"/>
      <sheetName val="전기공사일위대가"/>
      <sheetName val="일위대가표_(2)3"/>
      <sheetName val="공종별_집계표3"/>
      <sheetName val="도급내역서_표지3"/>
      <sheetName val="RING_WALL3"/>
      <sheetName val="Sheet1_(2)3"/>
      <sheetName val="설명서_3"/>
      <sheetName val="원가계산서_3"/>
      <sheetName val="내역서1999_8최종3"/>
      <sheetName val="실행기고및_투입현황(총괄)3"/>
      <sheetName val="1_노무비명세서(해동)3"/>
      <sheetName val="1_노무비명세서(토목)3"/>
      <sheetName val="2_노무비명세서(해동)3"/>
      <sheetName val="2_노무비명세서(수직보호망)3"/>
      <sheetName val="2_노무비명세서(난간대)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/>
      <sheetData sheetId="21"/>
      <sheetData sheetId="22"/>
      <sheetData sheetId="23"/>
      <sheetData sheetId="24"/>
      <sheetData sheetId="25" refreshError="1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/>
      <sheetData sheetId="70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/>
      <sheetData sheetId="96"/>
      <sheetData sheetId="97" refreshError="1"/>
      <sheetData sheetId="98" refreshError="1"/>
      <sheetData sheetId="99" refreshError="1"/>
      <sheetData sheetId="100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/>
      <sheetData sheetId="124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/>
      <sheetData sheetId="147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/>
      <sheetData sheetId="190" refreshError="1"/>
      <sheetData sheetId="191" refreshError="1"/>
      <sheetData sheetId="192" refreshError="1"/>
      <sheetData sheetId="193" refreshError="1"/>
      <sheetData sheetId="194"/>
      <sheetData sheetId="195"/>
      <sheetData sheetId="196"/>
      <sheetData sheetId="197" refreshError="1"/>
      <sheetData sheetId="198"/>
      <sheetData sheetId="199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중기조종사 단위단가"/>
    </sheetNames>
    <sheetDataSet>
      <sheetData sheetId="0">
        <row r="6">
          <cell r="B6">
            <v>268</v>
          </cell>
        </row>
      </sheetData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수시트"/>
      <sheetName val="데이타"/>
    </sheetNames>
    <sheetDataSet>
      <sheetData sheetId="0" refreshError="1"/>
      <sheetData sheetId="1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수시트"/>
    </sheetNames>
    <sheetDataSet>
      <sheetData sheetId="0" refreshError="1">
        <row r="31">
          <cell r="B31">
            <v>481</v>
          </cell>
        </row>
        <row r="32">
          <cell r="B32">
            <v>578</v>
          </cell>
        </row>
        <row r="33">
          <cell r="B33">
            <v>688</v>
          </cell>
        </row>
        <row r="34">
          <cell r="B34">
            <v>803</v>
          </cell>
        </row>
        <row r="35">
          <cell r="B35">
            <v>1156</v>
          </cell>
        </row>
        <row r="37">
          <cell r="B37">
            <v>1606</v>
          </cell>
        </row>
        <row r="39">
          <cell r="B39">
            <v>18</v>
          </cell>
        </row>
        <row r="42">
          <cell r="B42">
            <v>72</v>
          </cell>
        </row>
        <row r="43">
          <cell r="B43">
            <v>115</v>
          </cell>
        </row>
        <row r="45">
          <cell r="B45">
            <v>127</v>
          </cell>
        </row>
        <row r="46">
          <cell r="B46">
            <v>153</v>
          </cell>
        </row>
        <row r="47">
          <cell r="B47">
            <v>182</v>
          </cell>
        </row>
        <row r="48">
          <cell r="B48">
            <v>213</v>
          </cell>
        </row>
        <row r="49">
          <cell r="B49">
            <v>306</v>
          </cell>
        </row>
        <row r="51">
          <cell r="B51">
            <v>426</v>
          </cell>
        </row>
        <row r="53">
          <cell r="B53">
            <v>4</v>
          </cell>
        </row>
        <row r="56">
          <cell r="B56">
            <v>19</v>
          </cell>
        </row>
        <row r="57">
          <cell r="B57">
            <v>30</v>
          </cell>
        </row>
        <row r="59">
          <cell r="B59">
            <v>92</v>
          </cell>
        </row>
        <row r="60">
          <cell r="B60">
            <v>111</v>
          </cell>
        </row>
        <row r="61">
          <cell r="B61">
            <v>132</v>
          </cell>
        </row>
        <row r="62">
          <cell r="B62">
            <v>154</v>
          </cell>
        </row>
        <row r="63">
          <cell r="B63">
            <v>222</v>
          </cell>
        </row>
        <row r="65">
          <cell r="B65">
            <v>309</v>
          </cell>
        </row>
        <row r="67">
          <cell r="B67">
            <v>3</v>
          </cell>
        </row>
        <row r="70">
          <cell r="B70">
            <v>13</v>
          </cell>
        </row>
        <row r="71">
          <cell r="B71">
            <v>22</v>
          </cell>
        </row>
        <row r="86">
          <cell r="B86">
            <v>30114</v>
          </cell>
        </row>
        <row r="87">
          <cell r="B87">
            <v>400</v>
          </cell>
        </row>
        <row r="88">
          <cell r="B88">
            <v>124</v>
          </cell>
        </row>
        <row r="89">
          <cell r="B89">
            <v>89224</v>
          </cell>
        </row>
        <row r="90">
          <cell r="B90">
            <v>1778</v>
          </cell>
        </row>
        <row r="91">
          <cell r="B91">
            <v>2100</v>
          </cell>
        </row>
        <row r="92">
          <cell r="B92">
            <v>184</v>
          </cell>
        </row>
      </sheetData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터파기및재료"/>
      <sheetName val="구조물공"/>
      <sheetName val="부대공"/>
      <sheetName val="배수공"/>
      <sheetName val="토공"/>
      <sheetName val="포장공"/>
      <sheetName val="APT"/>
      <sheetName val="DATE"/>
      <sheetName val="연결임시"/>
      <sheetName val="3-2PS"/>
      <sheetName val="재료집계"/>
      <sheetName val="계수시트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"/>
      <sheetName val="노무비단가"/>
      <sheetName val="터파기및재료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"/>
      <sheetName val="노무비단가"/>
    </sheetNames>
    <sheetDataSet>
      <sheetData sheetId="0" refreshError="1"/>
      <sheetData sheetId="1" refreshError="1">
        <row r="2">
          <cell r="B2">
            <v>49667</v>
          </cell>
        </row>
        <row r="28">
          <cell r="B28">
            <v>51545</v>
          </cell>
        </row>
        <row r="72">
          <cell r="B72">
            <v>100</v>
          </cell>
        </row>
        <row r="73">
          <cell r="B73">
            <v>390000</v>
          </cell>
        </row>
        <row r="74">
          <cell r="B74">
            <v>109000</v>
          </cell>
        </row>
        <row r="75">
          <cell r="B75">
            <v>26000</v>
          </cell>
        </row>
        <row r="76">
          <cell r="B76">
            <v>42000</v>
          </cell>
        </row>
      </sheetData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노임단가"/>
      <sheetName val="자재단가"/>
      <sheetName val="내역서"/>
      <sheetName val="기계경비"/>
      <sheetName val="기계경비산출"/>
      <sheetName val="공통 "/>
      <sheetName val="설비"/>
      <sheetName val="분수"/>
      <sheetName val="건축"/>
      <sheetName val="전기"/>
      <sheetName val="원가"/>
      <sheetName val="토목마감-시공"/>
      <sheetName val="파이프"/>
      <sheetName val="PE"/>
      <sheetName val="배관부속자재"/>
      <sheetName val="펌프"/>
      <sheetName val="노즐류"/>
    </sheetNames>
    <sheetDataSet>
      <sheetData sheetId="0" refreshError="1"/>
      <sheetData sheetId="1" refreshError="1">
        <row r="40">
          <cell r="I40">
            <v>68477</v>
          </cell>
        </row>
        <row r="54">
          <cell r="I54">
            <v>81112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성토단가"/>
      <sheetName val="중기단가산출근거"/>
      <sheetName val="중기조종사 단위단가"/>
      <sheetName val="노무비단가"/>
    </sheetNames>
    <sheetDataSet>
      <sheetData sheetId="0" refreshError="1"/>
      <sheetData sheetId="1" refreshError="1"/>
      <sheetData sheetId="2">
        <row r="1">
          <cell r="B1">
            <v>52927</v>
          </cell>
        </row>
      </sheetData>
      <sheetData sheetId="3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성토단가"/>
      <sheetName val="중기단가산출근거"/>
      <sheetName val="중기조종사 단위단가"/>
      <sheetName val="노무비단가"/>
      <sheetName val="중기조종사_단위단가2"/>
      <sheetName val="중기조종사_단위단가"/>
      <sheetName val="중기조종사_단위단가1"/>
      <sheetName val="중기조종사_단위단가3"/>
    </sheetNames>
    <sheetDataSet>
      <sheetData sheetId="0" refreshError="1"/>
      <sheetData sheetId="1" refreshError="1"/>
      <sheetData sheetId="2" refreshError="1">
        <row r="1">
          <cell r="B1">
            <v>52927</v>
          </cell>
        </row>
        <row r="4">
          <cell r="B4">
            <v>41899</v>
          </cell>
        </row>
        <row r="5">
          <cell r="B5">
            <v>43017</v>
          </cell>
        </row>
      </sheetData>
      <sheetData sheetId="3" refreshError="1"/>
      <sheetData sheetId="4"/>
      <sheetData sheetId="5"/>
      <sheetData sheetId="6"/>
      <sheetData sheetId="7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목데이타 "/>
      <sheetName val="노무비단가"/>
      <sheetName val="식재노임목록"/>
      <sheetName val="#단가조사표1"/>
      <sheetName val="1.식재공사"/>
      <sheetName val="2.시설물공사"/>
      <sheetName val="#수목일위대가"/>
      <sheetName val="수고일위"/>
      <sheetName val="근원일위"/>
      <sheetName val="흉고일위"/>
      <sheetName val="관목일위"/>
      <sheetName val="초화일위"/>
      <sheetName val="지주목일위"/>
      <sheetName val="시설일위"/>
      <sheetName val="대일위대가코드표"/>
      <sheetName val="기초일위대가"/>
      <sheetName val="기초일위대가코드표"/>
      <sheetName val="표지"/>
      <sheetName val="공사원가계산서"/>
      <sheetName val="총괄내역서"/>
      <sheetName val="3.포장공사"/>
      <sheetName val="수목일위대가"/>
      <sheetName val="대일위대가"/>
      <sheetName val="소일위대가"/>
      <sheetName val="산출근거"/>
      <sheetName val="수목"/>
      <sheetName val="노무비(수목)"/>
      <sheetName val="단가조사표(수목)"/>
      <sheetName val="단가조사표(시설물)"/>
      <sheetName val="97노임단가"/>
      <sheetName val="식재품셈"/>
      <sheetName val="소일위대가코드표"/>
      <sheetName val="중기조종사 단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목데이타 "/>
      <sheetName val="노무비단가"/>
      <sheetName val="식재노임목록"/>
      <sheetName val="#단가조사표1"/>
      <sheetName val="1.식재공사"/>
      <sheetName val="2.시설물공사"/>
      <sheetName val="#수목일위대가"/>
      <sheetName val="수고일위"/>
      <sheetName val="근원일위"/>
      <sheetName val="흉고일위"/>
      <sheetName val="관목일위"/>
      <sheetName val="초화일위"/>
      <sheetName val="지주목일위"/>
      <sheetName val="시설일위"/>
      <sheetName val="대일위대가코드표"/>
      <sheetName val="기초일위대가"/>
      <sheetName val="기초일위대가코드표"/>
      <sheetName val="표지"/>
      <sheetName val="공사원가계산서"/>
      <sheetName val="총괄내역서"/>
      <sheetName val="3.포장공사"/>
      <sheetName val="수목일위대가"/>
      <sheetName val="대일위대가"/>
      <sheetName val="소일위대가"/>
      <sheetName val="산출근거"/>
      <sheetName val="수목"/>
      <sheetName val="노무비(수목)"/>
      <sheetName val="단가조사표(수목)"/>
      <sheetName val="단가조사표(시설물)"/>
      <sheetName val="97노임단가"/>
      <sheetName val="식재품셈"/>
      <sheetName val="소일위대가코드표"/>
      <sheetName val="수목데이타_2"/>
      <sheetName val="1_식재공사2"/>
      <sheetName val="2_시설물공사2"/>
      <sheetName val="3_포장공사2"/>
      <sheetName val="수목데이타_"/>
      <sheetName val="1_식재공사"/>
      <sheetName val="2_시설물공사"/>
      <sheetName val="3_포장공사"/>
      <sheetName val="수목데이타_1"/>
      <sheetName val="1_식재공사1"/>
      <sheetName val="2_시설물공사1"/>
      <sheetName val="3_포장공사1"/>
      <sheetName val="수목데이타_3"/>
      <sheetName val="1_식재공사3"/>
      <sheetName val="2_시설물공사3"/>
      <sheetName val="3_포장공사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>
        <row r="1">
          <cell r="A1" t="str">
            <v>공           종</v>
          </cell>
          <cell r="B1" t="str">
            <v>재료비</v>
          </cell>
          <cell r="C1" t="str">
            <v>노무비</v>
          </cell>
          <cell r="D1" t="str">
            <v>경비</v>
          </cell>
        </row>
        <row r="2">
          <cell r="A2" t="str">
            <v>화강석경계석설치</v>
          </cell>
          <cell r="B2">
            <v>0</v>
          </cell>
          <cell r="C2">
            <v>15250</v>
          </cell>
        </row>
        <row r="3">
          <cell r="A3" t="str">
            <v>앵커볼트설치</v>
          </cell>
          <cell r="B3">
            <v>0</v>
          </cell>
          <cell r="C3">
            <v>5382</v>
          </cell>
        </row>
        <row r="4">
          <cell r="A4" t="str">
            <v>연못경계석설치공사</v>
          </cell>
          <cell r="B4">
            <v>482</v>
          </cell>
          <cell r="C4">
            <v>16488</v>
          </cell>
        </row>
        <row r="5">
          <cell r="A5" t="str">
            <v>몰탈바르기 (T=20)</v>
          </cell>
          <cell r="C5">
            <v>5120</v>
          </cell>
        </row>
        <row r="6">
          <cell r="A6" t="str">
            <v>흑자갈박기(φ25내외)</v>
          </cell>
          <cell r="B6">
            <v>0</v>
          </cell>
          <cell r="C6">
            <v>13488</v>
          </cell>
        </row>
        <row r="7">
          <cell r="A7" t="str">
            <v>화강석각석설치</v>
          </cell>
          <cell r="B7">
            <v>8997</v>
          </cell>
          <cell r="C7">
            <v>156842</v>
          </cell>
        </row>
        <row r="8">
          <cell r="A8" t="str">
            <v>시트방수</v>
          </cell>
          <cell r="B8">
            <v>5831</v>
          </cell>
          <cell r="C8">
            <v>6504</v>
          </cell>
          <cell r="D8">
            <v>195</v>
          </cell>
        </row>
        <row r="9">
          <cell r="A9" t="str">
            <v>액체방수</v>
          </cell>
          <cell r="B9">
            <v>1299</v>
          </cell>
          <cell r="C9">
            <v>16192</v>
          </cell>
        </row>
        <row r="10">
          <cell r="A10" t="str">
            <v>화강석마름돌 설치</v>
          </cell>
          <cell r="B10">
            <v>14845</v>
          </cell>
          <cell r="C10">
            <v>831421</v>
          </cell>
        </row>
        <row r="11">
          <cell r="A11" t="str">
            <v>와이어메쉬</v>
          </cell>
          <cell r="B11">
            <v>1748</v>
          </cell>
          <cell r="C11">
            <v>851</v>
          </cell>
        </row>
        <row r="12">
          <cell r="A12" t="str">
            <v>잔다듬(2회)</v>
          </cell>
          <cell r="B12">
            <v>0</v>
          </cell>
          <cell r="C12">
            <v>388503</v>
          </cell>
        </row>
        <row r="13">
          <cell r="A13" t="str">
            <v>합판거푸집(1회)</v>
          </cell>
          <cell r="B13">
            <v>11857</v>
          </cell>
          <cell r="C13">
            <v>29920</v>
          </cell>
        </row>
        <row r="14">
          <cell r="A14" t="str">
            <v>합판거푸집(4회)</v>
          </cell>
          <cell r="B14">
            <v>4754</v>
          </cell>
          <cell r="C14">
            <v>11968</v>
          </cell>
        </row>
        <row r="15">
          <cell r="A15" t="str">
            <v>마루틀깔기</v>
          </cell>
          <cell r="B15">
            <v>16</v>
          </cell>
          <cell r="C15">
            <v>5290</v>
          </cell>
        </row>
        <row r="16">
          <cell r="A16" t="str">
            <v>레미콘타설(소형구조물)</v>
          </cell>
          <cell r="B16">
            <v>0</v>
          </cell>
          <cell r="C16">
            <v>30178</v>
          </cell>
        </row>
        <row r="17">
          <cell r="A17" t="str">
            <v>레미콘타설(무근구조물)</v>
          </cell>
          <cell r="B17">
            <v>0</v>
          </cell>
          <cell r="C17">
            <v>19123</v>
          </cell>
        </row>
        <row r="18">
          <cell r="A18" t="str">
            <v>레미콘타설(철근구조물)</v>
          </cell>
          <cell r="B18">
            <v>0</v>
          </cell>
          <cell r="C18">
            <v>21114</v>
          </cell>
        </row>
        <row r="19">
          <cell r="A19" t="str">
            <v>화강석 고운 다듬</v>
          </cell>
          <cell r="B19">
            <v>0</v>
          </cell>
          <cell r="C19">
            <v>179862</v>
          </cell>
        </row>
        <row r="20">
          <cell r="A20" t="str">
            <v>화강석판석붙이기(바닥)</v>
          </cell>
          <cell r="B20">
            <v>44924</v>
          </cell>
          <cell r="C20">
            <v>45561</v>
          </cell>
        </row>
        <row r="21">
          <cell r="A21" t="str">
            <v>모르터(1:3)</v>
          </cell>
          <cell r="B21">
            <v>44987</v>
          </cell>
          <cell r="C21">
            <v>34947</v>
          </cell>
        </row>
        <row r="22">
          <cell r="A22" t="str">
            <v>목재가공</v>
          </cell>
          <cell r="B22">
            <v>0</v>
          </cell>
          <cell r="C22">
            <v>1360</v>
          </cell>
        </row>
        <row r="23">
          <cell r="A23" t="str">
            <v>화강석물갈기</v>
          </cell>
          <cell r="B23">
            <v>0</v>
          </cell>
          <cell r="C23">
            <v>705061</v>
          </cell>
        </row>
        <row r="24">
          <cell r="A24" t="str">
            <v>잡석깔기 및 다지기</v>
          </cell>
          <cell r="B24">
            <v>19650</v>
          </cell>
          <cell r="C24">
            <v>43333</v>
          </cell>
        </row>
        <row r="25">
          <cell r="A25" t="str">
            <v>목재면다듬기</v>
          </cell>
          <cell r="B25">
            <v>52</v>
          </cell>
          <cell r="C25">
            <v>595</v>
          </cell>
          <cell r="D25">
            <v>11</v>
          </cell>
        </row>
        <row r="26">
          <cell r="A26" t="str">
            <v>버림콘크리트타설(인력비빔)</v>
          </cell>
          <cell r="B26">
            <v>32169</v>
          </cell>
          <cell r="C26">
            <v>82593</v>
          </cell>
        </row>
        <row r="27">
          <cell r="A27" t="str">
            <v>잡철물제작설치(간단)</v>
          </cell>
          <cell r="B27">
            <v>36071</v>
          </cell>
          <cell r="C27">
            <v>2111629</v>
          </cell>
          <cell r="D27">
            <v>72518</v>
          </cell>
        </row>
        <row r="28">
          <cell r="A28" t="str">
            <v>화강석 거친다듬</v>
          </cell>
          <cell r="B28">
            <v>0</v>
          </cell>
          <cell r="C28">
            <v>56117</v>
          </cell>
        </row>
        <row r="29">
          <cell r="A29" t="str">
            <v>오일스테인칠 2회</v>
          </cell>
          <cell r="B29">
            <v>338</v>
          </cell>
          <cell r="C29">
            <v>2680</v>
          </cell>
        </row>
        <row r="30">
          <cell r="A30" t="str">
            <v>목구조체 설치</v>
          </cell>
          <cell r="B30">
            <v>315</v>
          </cell>
          <cell r="C30">
            <v>30059</v>
          </cell>
        </row>
        <row r="31">
          <cell r="A31" t="str">
            <v>터파기</v>
          </cell>
          <cell r="B31">
            <v>0</v>
          </cell>
          <cell r="C31">
            <v>10484</v>
          </cell>
        </row>
        <row r="32">
          <cell r="A32" t="str">
            <v>자갈깔기</v>
          </cell>
          <cell r="B32">
            <v>17600</v>
          </cell>
          <cell r="C32">
            <v>4543</v>
          </cell>
        </row>
        <row r="33">
          <cell r="A33" t="str">
            <v>잔토처리</v>
          </cell>
          <cell r="B33">
            <v>0</v>
          </cell>
          <cell r="C33">
            <v>6989</v>
          </cell>
        </row>
        <row r="34">
          <cell r="A34" t="str">
            <v>인력절취</v>
          </cell>
          <cell r="B34">
            <v>0</v>
          </cell>
          <cell r="C34">
            <v>5591</v>
          </cell>
        </row>
        <row r="35">
          <cell r="A35" t="str">
            <v>되메우기</v>
          </cell>
          <cell r="B35">
            <v>0</v>
          </cell>
          <cell r="C35">
            <v>3494</v>
          </cell>
        </row>
        <row r="36">
          <cell r="A36" t="str">
            <v>판형다발관설치공</v>
          </cell>
          <cell r="B36">
            <v>9080</v>
          </cell>
          <cell r="C36">
            <v>660</v>
          </cell>
        </row>
        <row r="37">
          <cell r="A37" t="str">
            <v>접속다발관설치공</v>
          </cell>
          <cell r="B37">
            <v>18705</v>
          </cell>
          <cell r="C37">
            <v>605</v>
          </cell>
        </row>
      </sheetData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목데이타 "/>
      <sheetName val="정부노임단가"/>
      <sheetName val="포장공사"/>
      <sheetName val="소일위대가코드표"/>
      <sheetName val="SUNGDAE"/>
      <sheetName val="데이타"/>
      <sheetName val="대비"/>
      <sheetName val="원가계산서(남측)"/>
      <sheetName val="내역"/>
      <sheetName val="보도공제면적"/>
      <sheetName val="하수급견적대비"/>
      <sheetName val="이름표지정"/>
      <sheetName val="조경"/>
      <sheetName val="Customer Databas"/>
      <sheetName val="내역표지"/>
      <sheetName val="원가계산서(총괄)"/>
      <sheetName val="산출내역집계"/>
      <sheetName val="건축집계"/>
      <sheetName val="건축내역"/>
      <sheetName val="토목집계"/>
      <sheetName val="토목내역"/>
      <sheetName val="설비집계"/>
      <sheetName val="설비내역"/>
      <sheetName val="경비"/>
      <sheetName val="지급자재"/>
      <sheetName val="납부서"/>
      <sheetName val="총괄내역서"/>
      <sheetName val="자료"/>
      <sheetName val="실행대비"/>
      <sheetName val="Total"/>
      <sheetName val="횡배수관"/>
      <sheetName val="내역서01"/>
      <sheetName val="기초일위"/>
      <sheetName val="시설일위"/>
      <sheetName val="조명일위"/>
      <sheetName val="Sheet1"/>
      <sheetName val="내역서"/>
      <sheetName val="노임단가"/>
      <sheetName val="단가조사서"/>
      <sheetName val="말고개터널조명전압강하"/>
      <sheetName val="노무비"/>
      <sheetName val="20관리비율"/>
      <sheetName val="현장관리비"/>
      <sheetName val="BOJUNGGM"/>
      <sheetName val="전기"/>
      <sheetName val="정렬"/>
      <sheetName val="교각별수량"/>
      <sheetName val="토목"/>
      <sheetName val="DATE"/>
      <sheetName val="CAT_5"/>
      <sheetName val="연돌일위집계"/>
      <sheetName val="단가표"/>
      <sheetName val="일위대가표"/>
      <sheetName val="골조시행"/>
      <sheetName val="직접비"/>
      <sheetName val="ELECTRIC"/>
      <sheetName val="예산총괄"/>
      <sheetName val="스포회원매출"/>
      <sheetName val="제경비율"/>
      <sheetName val="ABUT수량-A1"/>
      <sheetName val="집계표"/>
      <sheetName val="설비내역서"/>
      <sheetName val="전기내역서"/>
      <sheetName val="건축내역서"/>
      <sheetName val="토사(PE)"/>
      <sheetName val="9811"/>
      <sheetName val="품셈TABLE"/>
      <sheetName val="#2_일위대가목록"/>
      <sheetName val="토목(용인)"/>
      <sheetName val="기본1"/>
      <sheetName val="수정일위대가"/>
      <sheetName val="직노"/>
      <sheetName val="유림골조"/>
      <sheetName val="소방"/>
      <sheetName val="APT"/>
      <sheetName val="회관내역"/>
      <sheetName val="회관내역 (2)"/>
      <sheetName val="공동내역"/>
      <sheetName val="공동내역 (2)"/>
      <sheetName val="쉼터내역"/>
      <sheetName val="쉼터내역 (2)"/>
      <sheetName val="2.대외공문"/>
      <sheetName val="수목데이타_2"/>
      <sheetName val="Customer_Databas2"/>
      <sheetName val="회관내역_(2)2"/>
      <sheetName val="공동내역_(2)2"/>
      <sheetName val="쉼터내역_(2)2"/>
      <sheetName val="2_대외공문2"/>
      <sheetName val="수목데이타_"/>
      <sheetName val="Customer_Databas"/>
      <sheetName val="회관내역_(2)"/>
      <sheetName val="공동내역_(2)"/>
      <sheetName val="쉼터내역_(2)"/>
      <sheetName val="2_대외공문"/>
      <sheetName val="수목데이타_1"/>
      <sheetName val="Customer_Databas1"/>
      <sheetName val="회관내역_(2)1"/>
      <sheetName val="공동내역_(2)1"/>
      <sheetName val="쉼터내역_(2)1"/>
      <sheetName val="2_대외공문1"/>
      <sheetName val="수목데이타_3"/>
      <sheetName val="Customer_Databas3"/>
      <sheetName val="회관내역_(2)3"/>
      <sheetName val="공동내역_(2)3"/>
      <sheetName val="쉼터내역_(2)3"/>
      <sheetName val="2_대외공문3"/>
      <sheetName val="노무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내역서"/>
      <sheetName val="미관광장분수"/>
      <sheetName val="중앙광장분수A"/>
      <sheetName val="중앙광장분수B"/>
      <sheetName val="조형물공사"/>
      <sheetName val="전기설비공사"/>
      <sheetName val="기초일위대가"/>
      <sheetName val="단가산출서"/>
      <sheetName val="96노임기준"/>
      <sheetName val="수목데이타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28">
          <cell r="A28">
            <v>48933</v>
          </cell>
        </row>
      </sheetData>
      <sheetData sheetId="9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내역서"/>
      <sheetName val="미관광장분수"/>
      <sheetName val="중앙광장분수A"/>
      <sheetName val="중앙광장분수B"/>
      <sheetName val="조형물공사"/>
      <sheetName val="전기설비공사"/>
      <sheetName val="기초일위대가"/>
      <sheetName val="단가산출서"/>
      <sheetName val="96노임기준"/>
      <sheetName val="수목데이타 "/>
      <sheetName val="수목데이타_2"/>
      <sheetName val="수목데이타_"/>
      <sheetName val="수목데이타_1"/>
      <sheetName val="수목데이타_3"/>
      <sheetName val="수량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67">
          <cell r="A67">
            <v>48028</v>
          </cell>
        </row>
      </sheetData>
      <sheetData sheetId="9" refreshError="1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노임단가"/>
      <sheetName val="자재단가"/>
      <sheetName val="기계경비"/>
      <sheetName val="기계경비산출"/>
      <sheetName val="공통 "/>
      <sheetName val="설비"/>
      <sheetName val="분수"/>
      <sheetName val="건축"/>
      <sheetName val="전기"/>
      <sheetName val="내역서"/>
      <sheetName val="2001IWEEL(하반기)"/>
      <sheetName val="내역"/>
      <sheetName val="증감대비"/>
      <sheetName val="설계명세"/>
      <sheetName val="PROJECT BRIEF"/>
      <sheetName val="경비"/>
      <sheetName val="실행내역 "/>
      <sheetName val="일위대가"/>
      <sheetName val="단가"/>
      <sheetName val="시설물일위"/>
    </sheetNames>
    <sheetDataSet>
      <sheetData sheetId="0"/>
      <sheetData sheetId="1" refreshError="1">
        <row r="32">
          <cell r="D32">
            <v>54533</v>
          </cell>
        </row>
        <row r="41">
          <cell r="D41">
            <v>53401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코드표"/>
      <sheetName val="설계예산내역서(전체분)"/>
      <sheetName val="Sheet1"/>
      <sheetName val="본선"/>
      <sheetName val="교차로개선"/>
      <sheetName val="집계표"/>
      <sheetName val="1,2공구원가계산서"/>
      <sheetName val="1공구산출내역서"/>
      <sheetName val="백호우계수"/>
      <sheetName val="노무비"/>
      <sheetName val="96노임기준"/>
      <sheetName val="토공유동표"/>
      <sheetName val="데이타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원가계산서"/>
      <sheetName val="총괄내역서"/>
      <sheetName val="내역서"/>
      <sheetName val="수목표준대가"/>
      <sheetName val="시설구조일위대가 "/>
      <sheetName val="기초대가"/>
      <sheetName val="단가조사표"/>
      <sheetName val="지주,비료"/>
      <sheetName val="수량산출서"/>
      <sheetName val="Sheet3"/>
      <sheetName val="Sheet2 (4)"/>
      <sheetName val="Sheet2 (5)"/>
      <sheetName val="Sheet2 (6)"/>
      <sheetName val="코드표"/>
      <sheetName val="노무비"/>
      <sheetName val="건축내역"/>
      <sheetName val="견적서"/>
      <sheetName val="노임단가"/>
      <sheetName val="설계내역(당초)"/>
      <sheetName val="변경도급"/>
      <sheetName val="노무단가"/>
      <sheetName val="겉장"/>
      <sheetName val="기성검사원"/>
      <sheetName val="표지"/>
      <sheetName val="갑지"/>
      <sheetName val="원가"/>
      <sheetName val="건축"/>
      <sheetName val="토목"/>
      <sheetName val="냉천부속동"/>
      <sheetName val="실행대비"/>
      <sheetName val="공조기"/>
      <sheetName val="내역"/>
      <sheetName val="단가표"/>
      <sheetName val="노무비 "/>
      <sheetName val="수목데이타 "/>
      <sheetName val="BID"/>
      <sheetName val="96노임기준"/>
      <sheetName val="설계서을"/>
      <sheetName val="노임"/>
      <sheetName val="을지"/>
      <sheetName val="토사(PE)"/>
      <sheetName val="중기사용료산출근거"/>
      <sheetName val="단가 및 재료비"/>
      <sheetName val="진주방향"/>
      <sheetName val="마산방향"/>
      <sheetName val="마산방향철근집계"/>
      <sheetName val="일위대가"/>
      <sheetName val="9811"/>
      <sheetName val="종배수관면벽신"/>
      <sheetName val="적용단위길이"/>
      <sheetName val="개소별수량산출"/>
      <sheetName val="우수받이"/>
      <sheetName val="철탑"/>
      <sheetName val="제철"/>
      <sheetName val="현장관리비"/>
      <sheetName val="토공사"/>
      <sheetName val="1.내역(청.하역장전등)"/>
      <sheetName val="참조자료"/>
      <sheetName val="노임이"/>
      <sheetName val="하수급견적대비"/>
      <sheetName val="남대문빌딩"/>
      <sheetName val="기초일위"/>
      <sheetName val="시설일위"/>
      <sheetName val="조명일위"/>
      <sheetName val="대로근거"/>
      <sheetName val="중로근거"/>
      <sheetName val="수량산출"/>
      <sheetName val="설계내역"/>
      <sheetName val="비탈면보호공수량산출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중기사용료"/>
      <sheetName val="기계단가"/>
      <sheetName val="단가비교표"/>
      <sheetName val="노임단가"/>
      <sheetName val="총괄"/>
      <sheetName val="수목표준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****_x0000_ÿ"/>
      <sheetName val="원가계산서"/>
      <sheetName val="총괄내역"/>
      <sheetName val="내역서 (부분별)"/>
      <sheetName val="내역서"/>
      <sheetName val="일위대가총괄"/>
      <sheetName val="시설물일위대가"/>
      <sheetName val="식재일위대가"/>
      <sheetName val="기초일위대가"/>
      <sheetName val="견적대비표"/>
      <sheetName val="단가대비표"/>
      <sheetName val="99노임기준"/>
      <sheetName val="적용기준"/>
      <sheetName val="중기사용료(총괄)"/>
      <sheetName val="중기사용료"/>
      <sheetName val="단가산출서(총괄) "/>
      <sheetName val="단가산출서"/>
      <sheetName val="기타경비산출근거"/>
      <sheetName val="토공집계(총괄)"/>
      <sheetName val="토공집계표"/>
      <sheetName val="자재집계표"/>
      <sheetName val="시험비"/>
      <sheetName val="수목명패list"/>
      <sheetName val="수목명패수량산출"/>
      <sheetName val="이식적용기준"/>
      <sheetName val="건축공사"/>
      <sheetName val="노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****_x0000_ÿ"/>
      <sheetName val="원가계산서"/>
      <sheetName val="총괄내역"/>
      <sheetName val="내역서"/>
      <sheetName val="일위대가총괄"/>
      <sheetName val="시설물일위대가"/>
      <sheetName val="식재일위대가"/>
      <sheetName val="기초일위대가"/>
      <sheetName val="견적대비표"/>
      <sheetName val="단가대비표"/>
      <sheetName val="99노임기준"/>
      <sheetName val="적용기준"/>
      <sheetName val="중기사용료(총괄)"/>
      <sheetName val="중기사용료"/>
      <sheetName val="단가산출서(총괄) "/>
      <sheetName val="단가산출서"/>
      <sheetName val="기타경비산출근거"/>
      <sheetName val="토공집계(총괄)"/>
      <sheetName val="토공집계표"/>
      <sheetName val="자재집계표"/>
      <sheetName val="시험비"/>
      <sheetName val="수목명패list"/>
      <sheetName val="수목명패수량산출"/>
      <sheetName val="이식적용기준"/>
      <sheetName val="건축공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공구원가계산"/>
      <sheetName val="2공구산출내역"/>
      <sheetName val="2______"/>
      <sheetName val="데이타"/>
      <sheetName val="104동"/>
      <sheetName val="대목"/>
      <sheetName val="내역"/>
      <sheetName val="일위대가"/>
      <sheetName val="단가표"/>
      <sheetName val="골조시행"/>
      <sheetName val="식재일위대가"/>
      <sheetName val="2차1차"/>
      <sheetName val="일위대가표"/>
      <sheetName val="기초일위대가"/>
      <sheetName val="단가대비표"/>
      <sheetName val="예산내역"/>
      <sheetName val="총괄수지표"/>
      <sheetName val="을"/>
      <sheetName val="기자재비"/>
      <sheetName val="10월"/>
      <sheetName val="1차설계변경내역"/>
      <sheetName val="내역서2안"/>
      <sheetName val="b_balju"/>
      <sheetName val="공통가설"/>
      <sheetName val="견적서"/>
      <sheetName val="덤프트럭계수"/>
      <sheetName val="자료"/>
      <sheetName val="내역서"/>
      <sheetName val="Mc1"/>
      <sheetName val="70%"/>
      <sheetName val="b_balju-단가단가단가"/>
      <sheetName val="Macro1"/>
      <sheetName val="견적시담(송포2공구)"/>
      <sheetName val="표지"/>
      <sheetName val="공문"/>
      <sheetName val="대비"/>
      <sheetName val="1"/>
      <sheetName val="2"/>
      <sheetName val="기성"/>
      <sheetName val="변경"/>
      <sheetName val="사진설명"/>
      <sheetName val="범례 (2)"/>
      <sheetName val="목차"/>
      <sheetName val="Sheet2"/>
      <sheetName val="사진대지"/>
      <sheetName val="설비2차"/>
      <sheetName val="식재인부"/>
      <sheetName val="토공사"/>
      <sheetName val="담장산출"/>
      <sheetName val="노임단가"/>
      <sheetName val="일위목록"/>
      <sheetName val="b_balju_cho"/>
      <sheetName val="단가"/>
      <sheetName val="DT"/>
      <sheetName val="롤러"/>
      <sheetName val="BH"/>
      <sheetName val="조경유지관리"/>
      <sheetName val="조경식재굴취"/>
      <sheetName val="식재단가"/>
      <sheetName val="인력터파기품"/>
      <sheetName val="2005년임금"/>
      <sheetName val="컨테이너"/>
      <sheetName val="펌프차타설"/>
      <sheetName val="건축내역"/>
      <sheetName val="수목표준대가"/>
      <sheetName val="적격점수&lt;300억미만&gt;"/>
      <sheetName val="QandAJunior"/>
      <sheetName val="Data&amp;Result"/>
      <sheetName val="출력은 금물"/>
      <sheetName val="중기사용료"/>
      <sheetName val="BID"/>
      <sheetName val="백암비스타내역"/>
      <sheetName val="data2"/>
      <sheetName val="환율"/>
      <sheetName val="기초단가"/>
      <sheetName val="기본단가"/>
      <sheetName val="Sheet5"/>
      <sheetName val="sheet1"/>
      <sheetName val="일위대가목차"/>
      <sheetName val="일위대가목록"/>
      <sheetName val="일위대가(건축)"/>
      <sheetName val="FB25JN"/>
      <sheetName val="Y-WORK"/>
      <sheetName val="단가산출"/>
      <sheetName val="일용노임단가"/>
      <sheetName val="중기사용료산출근거"/>
      <sheetName val="단가 및 재료비"/>
      <sheetName val="내역5"/>
      <sheetName val="건축"/>
      <sheetName val="건축공사실행"/>
      <sheetName val="EACT10"/>
      <sheetName val="직노"/>
      <sheetName val="제직재"/>
      <sheetName val="설직재-1"/>
      <sheetName val="unit 4"/>
      <sheetName val="공종목록표"/>
      <sheetName val="기성내역"/>
      <sheetName val="★도급내역"/>
      <sheetName val="노임"/>
      <sheetName val="집계표"/>
      <sheetName val="단가비교표"/>
      <sheetName val="단가일람"/>
      <sheetName val="단위량당중기"/>
      <sheetName val="회사정보"/>
      <sheetName val="경비"/>
      <sheetName val="공통가설공사"/>
      <sheetName val="#REF"/>
      <sheetName val="원가계산서"/>
      <sheetName val="월간관리비"/>
      <sheetName val="산출근거"/>
      <sheetName val="재료단가"/>
      <sheetName val="임금단가"/>
      <sheetName val="장비목록표"/>
      <sheetName val="장비운전경비"/>
      <sheetName val="장비손료"/>
      <sheetName val="개요"/>
      <sheetName val="노원열병합  건축공사기성내역서"/>
      <sheetName val="물가대비표"/>
      <sheetName val="요율"/>
      <sheetName val="COVER"/>
      <sheetName val="터파기및재료"/>
      <sheetName val="실행철강하도"/>
      <sheetName val="회사기초자료"/>
      <sheetName val="단가조사서"/>
      <sheetName val="인건비단가"/>
      <sheetName val="자재단가"/>
      <sheetName val="수량산출"/>
      <sheetName val="증감대비"/>
      <sheetName val="연결임시"/>
      <sheetName val="선금급신청서"/>
      <sheetName val="공통단가"/>
      <sheetName val="운반비"/>
      <sheetName val="2000양배"/>
      <sheetName val="기본1"/>
      <sheetName val="수정일위대가"/>
      <sheetName val="Sheet10"/>
      <sheetName val="관리자"/>
      <sheetName val="실행(1)"/>
      <sheetName val="코드표"/>
      <sheetName val="식재가격"/>
      <sheetName val="식재총괄"/>
      <sheetName val="안양동교 1안"/>
      <sheetName val="단가(1)"/>
      <sheetName val="국별인원"/>
      <sheetName val="설계"/>
      <sheetName val="몰탈재료산출"/>
      <sheetName val="CON'C"/>
      <sheetName val="단가표 (2)"/>
      <sheetName val="공사비대비표B(토공)"/>
      <sheetName val="1,2공구원가계산서"/>
      <sheetName val="1공구산출내역서"/>
      <sheetName val="보할공정"/>
      <sheetName val="기계경비(시간당)"/>
      <sheetName val="대가10%"/>
      <sheetName val="Total"/>
      <sheetName val="결재판"/>
      <sheetName val="일 위 대 가 표"/>
      <sheetName val="대가"/>
      <sheetName val="A-4"/>
      <sheetName val="DATA1"/>
      <sheetName val="할증 "/>
      <sheetName val="장비"/>
      <sheetName val="산근1"/>
      <sheetName val="노무"/>
      <sheetName val="자재"/>
      <sheetName val="일위대가(출입)"/>
      <sheetName val="기초입력 DATA"/>
      <sheetName val="전기품산출"/>
      <sheetName val="수목데이타 "/>
      <sheetName val="투찰추정"/>
      <sheetName val="중기조종사 단위단가"/>
      <sheetName val="단가조사"/>
      <sheetName val="공사개요"/>
      <sheetName val="작업금지"/>
      <sheetName val="자단"/>
      <sheetName val="기초내역"/>
      <sheetName val="변수값"/>
      <sheetName val="중기상차"/>
      <sheetName val="AS복구"/>
      <sheetName val="중기터파기"/>
      <sheetName val="BSD _2_"/>
      <sheetName val="관로내역원"/>
      <sheetName val="에너지요금"/>
      <sheetName val="단산목록"/>
      <sheetName val="전체"/>
      <sheetName val="급여대장"/>
      <sheetName val="직원 인적급여 카드"/>
      <sheetName val="입력"/>
      <sheetName val="제출내역"/>
      <sheetName val="소비자가"/>
      <sheetName val="시설물기초"/>
      <sheetName val="냉천부속동"/>
      <sheetName val="을지"/>
      <sheetName val="집계표_식재"/>
      <sheetName val="장비종합부표"/>
      <sheetName val="부표"/>
      <sheetName val="일위_파일"/>
      <sheetName val="도급"/>
      <sheetName val=" 갑지"/>
      <sheetName val="하부철근수량"/>
      <sheetName val="교사기준면적(초등)"/>
      <sheetName val="기계경비일람"/>
      <sheetName val="Sheet1 (2)"/>
      <sheetName val="금액"/>
      <sheetName val="현장경비"/>
      <sheetName val="FAX"/>
      <sheetName val="노임단가표"/>
      <sheetName val="물가시세표"/>
      <sheetName val="9811"/>
      <sheetName val="광양 3기 유입수"/>
      <sheetName val="요약&amp;결과"/>
      <sheetName val="2000년1차"/>
      <sheetName val="등록업체(031124)"/>
      <sheetName val="대한주택보증(수보)"/>
      <sheetName val="대한주택보증(입보)"/>
      <sheetName val="DANGA"/>
      <sheetName val="장비사양"/>
      <sheetName val="4.일위대가목차"/>
      <sheetName val="일위대가(가설)"/>
      <sheetName val="위치조서"/>
      <sheetName val="EJ"/>
      <sheetName val="BS"/>
      <sheetName val="실행내역"/>
      <sheetName val="저수조"/>
      <sheetName val="웅진교-S2"/>
      <sheetName val="원하대비"/>
      <sheetName val="원도급"/>
      <sheetName val="하도급"/>
      <sheetName val="대비2"/>
      <sheetName val="건축공사"/>
      <sheetName val="96노임기준"/>
      <sheetName val="단청공사"/>
      <sheetName val="내부마감"/>
      <sheetName val="01"/>
      <sheetName val="인건비"/>
      <sheetName val="일위대가 "/>
      <sheetName val="수지예산"/>
      <sheetName val="Macro2"/>
      <sheetName val="2.냉난방설비공사"/>
      <sheetName val="7.자동제어공사"/>
      <sheetName val="코드목록(시스템담당용)"/>
      <sheetName val="DATE"/>
      <sheetName val="화재 탐지 설비"/>
      <sheetName val="제2호단위수량"/>
      <sheetName val="재료"/>
      <sheetName val="별제권_정리담보권"/>
      <sheetName val="보도공제면적"/>
      <sheetName val="여과지동"/>
      <sheetName val="단가비교"/>
      <sheetName val="DATA"/>
      <sheetName val="조명율표"/>
      <sheetName val="상각비"/>
      <sheetName val="조명일위"/>
      <sheetName val="신규일위"/>
      <sheetName val="실행"/>
      <sheetName val="포장복구집계"/>
      <sheetName val="북방3터널"/>
      <sheetName val="설계예산서"/>
      <sheetName val="예산내역서"/>
      <sheetName val="기본단가표"/>
      <sheetName val="공정집계_국별"/>
      <sheetName val="AV시스템"/>
      <sheetName val="수목데이타"/>
      <sheetName val="견적"/>
      <sheetName val="4.공사별"/>
      <sheetName val="갑지"/>
      <sheetName val="광주전남"/>
      <sheetName val="경산"/>
      <sheetName val="기본입력"/>
      <sheetName val="계약내역(2)"/>
      <sheetName val="재노경"/>
      <sheetName val="도급내역5+800"/>
      <sheetName val="도급내역"/>
      <sheetName val="3련 BOX"/>
      <sheetName val="당사실시1"/>
      <sheetName val="철콘공사"/>
      <sheetName val="단가산출-기,교"/>
      <sheetName val="일위목록-기"/>
      <sheetName val="000000"/>
      <sheetName val="대가단최종"/>
      <sheetName val="DATA 입력란"/>
      <sheetName val="1. 설계조건 2.단면가정 3. 하중계산"/>
      <sheetName val="덤프운반거리산출(토)"/>
      <sheetName val="덤프운반거리산출(풍)"/>
      <sheetName val="덤프운반거리산출(연)"/>
      <sheetName val="부표총괄"/>
      <sheetName val="토량1-1"/>
      <sheetName val="단"/>
      <sheetName val="일위대가 목록표"/>
      <sheetName val="내 역 서(총괄)"/>
      <sheetName val="기초대가"/>
      <sheetName val="시설대가"/>
      <sheetName val="수목대가"/>
      <sheetName val="인공대가"/>
      <sheetName val="총 괄 표"/>
      <sheetName val="범례_(2)"/>
      <sheetName val="단가_및_재료비"/>
      <sheetName val="노원열병합__건축공사기성내역서"/>
      <sheetName val="안양동교_1안"/>
      <sheetName val="unit_4"/>
      <sheetName val="일_위_대_가_표"/>
      <sheetName val="기준액"/>
      <sheetName val="(전남)시범지구 운영실적 및 결과분석(8월까지)"/>
      <sheetName val="ABUT수량-A1"/>
      <sheetName val="전력"/>
      <sheetName val="강병규"/>
      <sheetName val="우석문틀"/>
      <sheetName val="설계내역서"/>
      <sheetName val="부대공"/>
      <sheetName val="배수공"/>
      <sheetName val="토공"/>
      <sheetName val="포장공"/>
      <sheetName val="단가기준"/>
      <sheetName val="기계경비"/>
      <sheetName val="준검 내역서"/>
      <sheetName val="물가시세"/>
      <sheetName val="계산서(곡선부)"/>
      <sheetName val="포장재료집계표"/>
      <sheetName val="대,유,램"/>
      <sheetName val="품셈TABLE"/>
      <sheetName val="주소록"/>
      <sheetName val="금액내역서"/>
      <sheetName val="Sheet4"/>
      <sheetName val="단가표_(2)"/>
      <sheetName val="_갑지"/>
      <sheetName val="I一般比"/>
      <sheetName val="N賃率-職"/>
      <sheetName val="J直材4"/>
      <sheetName val="1안"/>
      <sheetName val="출력은_금물"/>
      <sheetName val="할증_"/>
      <sheetName val="광양_3기_유입수"/>
      <sheetName val="수목데이타_"/>
      <sheetName val="중기조종사_단위단가"/>
      <sheetName val="공장동 지하1층"/>
      <sheetName val="용역동 및 154KV"/>
      <sheetName val="공장동 3층"/>
      <sheetName val="공장동 1층"/>
      <sheetName val="const."/>
      <sheetName val="재료집계표빽업"/>
      <sheetName val="암거수리계산서"/>
      <sheetName val="◀암거수리계산조서"/>
      <sheetName val="◀암거위치"/>
      <sheetName val="최종단면▶"/>
      <sheetName val="◀평균높이▶"/>
      <sheetName val="입찰안"/>
      <sheetName val="6-1. 관개량조서"/>
      <sheetName val="자료입력"/>
      <sheetName val="CABLE SIZE-1"/>
      <sheetName val="내역-2"/>
      <sheetName val="종배수관면벽신"/>
      <sheetName val="피벗테이블데이터분석"/>
      <sheetName val="이토변실(A3-LINE)"/>
      <sheetName val="10월 (2)"/>
      <sheetName val="종합-임현"/>
      <sheetName val="현장관리비"/>
      <sheetName val="총괄내역서"/>
      <sheetName val="단가산출2"/>
      <sheetName val="DAN"/>
      <sheetName val="백호우계수"/>
      <sheetName val="통장출금액"/>
      <sheetName val="총공사비집계표"/>
      <sheetName val="설명서 "/>
      <sheetName val="토목"/>
      <sheetName val="비전경영계획"/>
      <sheetName val="공구"/>
      <sheetName val="단가산출(총괄)"/>
      <sheetName val="일위총괄"/>
      <sheetName val="수량산출서"/>
      <sheetName val=" 견적서"/>
      <sheetName val="노무비"/>
      <sheetName val="원가"/>
      <sheetName val="10"/>
      <sheetName val="11"/>
      <sheetName val="12"/>
      <sheetName val="13"/>
      <sheetName val="14"/>
      <sheetName val="15"/>
      <sheetName val="16"/>
      <sheetName val="3"/>
      <sheetName val="4"/>
      <sheetName val="5"/>
      <sheetName val="6"/>
      <sheetName val="7"/>
      <sheetName val="8"/>
      <sheetName val="9"/>
      <sheetName val="유원장"/>
      <sheetName val="놀이광장"/>
      <sheetName val="다목적광장"/>
      <sheetName val="조건"/>
      <sheetName val="구의33고"/>
      <sheetName val="사업성"/>
      <sheetName val="기초입력_DATA"/>
      <sheetName val="중기집계"/>
      <sheetName val="시작4"/>
      <sheetName val="단가산출서"/>
      <sheetName val="장비가동"/>
      <sheetName val="중기단가"/>
      <sheetName val="단가및재료비"/>
      <sheetName val="1공구원가계산서"/>
      <sheetName val="배수내역"/>
      <sheetName val="교각1"/>
      <sheetName val="자동제어"/>
      <sheetName val="단위수량"/>
      <sheetName val="도급FORM"/>
      <sheetName val="조경일람"/>
      <sheetName val="굴화내역"/>
      <sheetName val="-치수표(곡선부)"/>
      <sheetName val="의왕내역"/>
      <sheetName val="가동비율"/>
      <sheetName val="반포2차"/>
      <sheetName val="유역면적"/>
      <sheetName val="예산명세서"/>
      <sheetName val="설계명세서"/>
      <sheetName val="내역서(전기)"/>
      <sheetName val="시멘트"/>
      <sheetName val="단 box"/>
      <sheetName val="견적단가"/>
      <sheetName val="투찰내역"/>
      <sheetName val="VOR"/>
      <sheetName val="공내역"/>
      <sheetName val="ⴭⴭⴭⴭⴭ"/>
      <sheetName val="일위대가표(DEEP)"/>
      <sheetName val="가정조건"/>
      <sheetName val="공통"/>
      <sheetName val="계약서"/>
      <sheetName val="간접비 총괄표"/>
      <sheetName val="2.1  노무비 평균단가산출"/>
      <sheetName val="부대공Ⅱ"/>
      <sheetName val="비탈면보호공수량산출"/>
      <sheetName val="pier(각형)"/>
      <sheetName val="분당임차변경"/>
      <sheetName val="형틀공사"/>
      <sheetName val="기초자료"/>
      <sheetName val="1.우편집중내역서"/>
      <sheetName val="한강운반비"/>
      <sheetName val="기능공인적사항"/>
      <sheetName val="3.하중산정4.지지력"/>
      <sheetName val="변압기 및 발전기 용량"/>
      <sheetName val="토사(PE)"/>
      <sheetName val="기초일위"/>
      <sheetName val="시설일위"/>
      <sheetName val="표준항목"/>
      <sheetName val="재료비"/>
      <sheetName val="말뚝지지력산정"/>
      <sheetName val="(A)내역서"/>
      <sheetName val="원가계산서(남측)"/>
      <sheetName val="보고"/>
      <sheetName val="원가data"/>
      <sheetName val="식재일위"/>
      <sheetName val="L_RPTB~1"/>
      <sheetName val="내역표지"/>
      <sheetName val="Baby일위대가"/>
      <sheetName val="남대문빌딩"/>
      <sheetName val="16-1"/>
      <sheetName val="9-1차이내역"/>
      <sheetName val="JUCKEYK"/>
      <sheetName val="전차선로 물량표"/>
      <sheetName val="공통(20-91)"/>
      <sheetName val="잡비"/>
      <sheetName val="중기손료"/>
      <sheetName val="본사인상전"/>
      <sheetName val="일반부표"/>
      <sheetName val="수량집계표(舊)"/>
      <sheetName val="일위대가집계"/>
      <sheetName val="범례_(2)3"/>
      <sheetName val="출력은_금물3"/>
      <sheetName val="단가_및_재료비3"/>
      <sheetName val="unit_43"/>
      <sheetName val="노원열병합__건축공사기성내역서3"/>
      <sheetName val="안양동교_1안3"/>
      <sheetName val="단가표_(2)3"/>
      <sheetName val="일_위_대_가_표3"/>
      <sheetName val="할증_3"/>
      <sheetName val="기초입력_DATA3"/>
      <sheetName val="수목데이타_3"/>
      <sheetName val="중기조종사_단위단가3"/>
      <sheetName val="BSD__2_2"/>
      <sheetName val="직원_인적급여_카드2"/>
      <sheetName val="_갑지3"/>
      <sheetName val="Sheet1_(2)2"/>
      <sheetName val="광양_3기_유입수3"/>
      <sheetName val="4_일위대가목차2"/>
      <sheetName val="일위대가_2"/>
      <sheetName val="2_냉난방설비공사2"/>
      <sheetName val="7_자동제어공사2"/>
      <sheetName val="화재_탐지_설비2"/>
      <sheetName val="4_공사별2"/>
      <sheetName val="3련_BOX2"/>
      <sheetName val="DATA_입력란2"/>
      <sheetName val="1__설계조건_2_단면가정_3__하중계산2"/>
      <sheetName val="일위대가_목록표2"/>
      <sheetName val="내_역_서(총괄)2"/>
      <sheetName val="총_괄_표2"/>
      <sheetName val="(전남)시범지구_운영실적_및_결과분석(8월까지)2"/>
      <sheetName val="준검_내역서2"/>
      <sheetName val="공장동_지하1층2"/>
      <sheetName val="용역동_및_154KV2"/>
      <sheetName val="공장동_3층2"/>
      <sheetName val="공장동_1층2"/>
      <sheetName val="const_2"/>
      <sheetName val="6-1__관개량조서2"/>
      <sheetName val="CABLE_SIZE-12"/>
      <sheetName val="10월_(2)2"/>
      <sheetName val="설명서_2"/>
      <sheetName val="_견적서2"/>
      <sheetName val="단_box2"/>
      <sheetName val="간접비_총괄표2"/>
      <sheetName val="2_1__노무비_평균단가산출2"/>
      <sheetName val="1_우편집중내역서2"/>
      <sheetName val="3_하중산정4_지지력2"/>
      <sheetName val="변압기_및_발전기_용량2"/>
      <sheetName val="전차선로_물량표2"/>
      <sheetName val="범례_(2)1"/>
      <sheetName val="출력은_금물1"/>
      <sheetName val="단가_및_재료비1"/>
      <sheetName val="unit_41"/>
      <sheetName val="노원열병합__건축공사기성내역서1"/>
      <sheetName val="안양동교_1안1"/>
      <sheetName val="단가표_(2)1"/>
      <sheetName val="일_위_대_가_표1"/>
      <sheetName val="할증_1"/>
      <sheetName val="기초입력_DATA1"/>
      <sheetName val="수목데이타_1"/>
      <sheetName val="중기조종사_단위단가1"/>
      <sheetName val="BSD__2_"/>
      <sheetName val="직원_인적급여_카드"/>
      <sheetName val="_갑지1"/>
      <sheetName val="Sheet1_(2)"/>
      <sheetName val="광양_3기_유입수1"/>
      <sheetName val="4_일위대가목차"/>
      <sheetName val="일위대가_"/>
      <sheetName val="2_냉난방설비공사"/>
      <sheetName val="7_자동제어공사"/>
      <sheetName val="화재_탐지_설비"/>
      <sheetName val="4_공사별"/>
      <sheetName val="3련_BOX"/>
      <sheetName val="DATA_입력란"/>
      <sheetName val="1__설계조건_2_단면가정_3__하중계산"/>
      <sheetName val="일위대가_목록표"/>
      <sheetName val="내_역_서(총괄)"/>
      <sheetName val="총_괄_표"/>
      <sheetName val="(전남)시범지구_운영실적_및_결과분석(8월까지)"/>
      <sheetName val="준검_내역서"/>
      <sheetName val="공장동_지하1층"/>
      <sheetName val="용역동_및_154KV"/>
      <sheetName val="공장동_3층"/>
      <sheetName val="공장동_1층"/>
      <sheetName val="const_"/>
      <sheetName val="6-1__관개량조서"/>
      <sheetName val="CABLE_SIZE-1"/>
      <sheetName val="10월_(2)"/>
      <sheetName val="설명서_"/>
      <sheetName val="_견적서"/>
      <sheetName val="단_box"/>
      <sheetName val="간접비_총괄표"/>
      <sheetName val="2_1__노무비_평균단가산출"/>
      <sheetName val="1_우편집중내역서"/>
      <sheetName val="3_하중산정4_지지력"/>
      <sheetName val="변압기_및_발전기_용량"/>
      <sheetName val="전차선로_물량표"/>
      <sheetName val="범례_(2)2"/>
      <sheetName val="출력은_금물2"/>
      <sheetName val="단가_및_재료비2"/>
      <sheetName val="unit_42"/>
      <sheetName val="노원열병합__건축공사기성내역서2"/>
      <sheetName val="안양동교_1안2"/>
      <sheetName val="단가표_(2)2"/>
      <sheetName val="일_위_대_가_표2"/>
      <sheetName val="할증_2"/>
      <sheetName val="기초입력_DATA2"/>
      <sheetName val="수목데이타_2"/>
      <sheetName val="중기조종사_단위단가2"/>
      <sheetName val="BSD__2_1"/>
      <sheetName val="직원_인적급여_카드1"/>
      <sheetName val="_갑지2"/>
      <sheetName val="Sheet1_(2)1"/>
      <sheetName val="장비경비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전체표지"/>
      <sheetName val="목차"/>
      <sheetName val="간지"/>
      <sheetName val="공사개요(전체1) "/>
      <sheetName val="공사개요(전체2)"/>
      <sheetName val="장비투입계획서"/>
      <sheetName val="전체예정"/>
      <sheetName val="보할율 산정"/>
      <sheetName val="전체동원인원"/>
      <sheetName val="총 총괄 내역"/>
      <sheetName val="설계내역표지"/>
      <sheetName val="공사보험료"/>
      <sheetName val="토목제경비"/>
      <sheetName val="토목내역"/>
      <sheetName val="토목내역(1회ESC)"/>
      <sheetName val="토목내역(2회ESC)"/>
      <sheetName val="96신규(토목)"/>
      <sheetName val="97신규(토목)"/>
      <sheetName val="98신규(토목)"/>
      <sheetName val="토목내역(1회ESC신규제외)"/>
      <sheetName val="토목내역(2회ESC신규제외)"/>
      <sheetName val="물가상승액산출(총괄5회)"/>
      <sheetName val="표지"/>
      <sheetName val="증감내역"/>
      <sheetName val="건축제경비"/>
      <sheetName val="건축내역"/>
      <sheetName val="건축내역(1회ESC)"/>
      <sheetName val="건축내역(2회ESC)"/>
      <sheetName val="건축내역 (ESC)"/>
      <sheetName val="98신규(건축)"/>
      <sheetName val="건축내역(1,2회ESC신규제외)"/>
      <sheetName val="물가상승액산출(총괄6회)건축"/>
      <sheetName val="기계경비"/>
      <sheetName val="기계내역갑지"/>
      <sheetName val="기계설비표선정수장"/>
      <sheetName val="기계설비자굴이정수장"/>
      <sheetName val="건축기계설비표선정수장"/>
      <sheetName val="건축기계설비자굴이정수장"/>
      <sheetName val="기계(제1회ESC)"/>
      <sheetName val="기계(제2회ESC)"/>
      <sheetName val="97신규,(기계)"/>
      <sheetName val="기계내역(1,2회ESC신규제외)"/>
      <sheetName val="물가상승액산출(총괄6회)기계"/>
      <sheetName val="순공사비2공구"/>
      <sheetName val="일위목록 (토목)"/>
      <sheetName val="5차일위 (토목)"/>
      <sheetName val="일위목록 (건축)"/>
      <sheetName val="5차일위 (건축)"/>
      <sheetName val="단가목록"/>
      <sheetName val="단가 "/>
      <sheetName val="단가대비표(99)"/>
      <sheetName val="중기가격"/>
      <sheetName val="중기가격 (적용)"/>
      <sheetName val="자재집계 (2)"/>
      <sheetName val="자재집계 (전체5차)"/>
      <sheetName val="자재집계 (건축6차)"/>
      <sheetName val="단가조견표"/>
      <sheetName val="단가조견표 (계약단가조정)"/>
      <sheetName val="2공구산출내역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수량집계"/>
      <sheetName val="레미콘수량집계표"/>
      <sheetName val="토공총괄"/>
      <sheetName val="라멘수량집계"/>
      <sheetName val="본체"/>
      <sheetName val="날개벽"/>
      <sheetName val="접속 슬래브"/>
      <sheetName val="토공집계"/>
      <sheetName val="토공"/>
      <sheetName val="돌망태집계 "/>
      <sheetName val="돌망태현황"/>
      <sheetName val="석축총집계 "/>
      <sheetName val="석축수량"/>
      <sheetName val="석축현황"/>
      <sheetName val="석축단위"/>
      <sheetName val="농로수량집계"/>
      <sheetName val="현황"/>
      <sheetName val="농로포장단위"/>
      <sheetName val="콘크리트포장단위"/>
      <sheetName val="접속_슬래브2"/>
      <sheetName val="돌망태집계_2"/>
      <sheetName val="석축총집계_2"/>
      <sheetName val="접속_슬래브"/>
      <sheetName val="돌망태집계_"/>
      <sheetName val="석축총집계_"/>
      <sheetName val="접속_슬래브1"/>
      <sheetName val="돌망태집계_1"/>
      <sheetName val="석축총집계_1"/>
      <sheetName val="접속_슬래브3"/>
      <sheetName val="돌망태집계_3"/>
      <sheetName val="석축총집계_3"/>
      <sheetName val="단위수량"/>
      <sheetName val="기계설비표선정수장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공통가설"/>
      <sheetName val="단위단가"/>
      <sheetName val="내역"/>
      <sheetName val="실행대비"/>
      <sheetName val="계림(함평)"/>
      <sheetName val="계림(장성)"/>
      <sheetName val="토공"/>
      <sheetName val="중기손료"/>
      <sheetName val="단위수량"/>
      <sheetName val="노임"/>
      <sheetName val="진주방향"/>
      <sheetName val="기계경비집계"/>
      <sheetName val="투찰가"/>
      <sheetName val="대로근거"/>
      <sheetName val="원형1호맨홀토공수량"/>
      <sheetName val="직노"/>
      <sheetName val="고양관재"/>
      <sheetName val="본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"/>
      <sheetName val="단가결정"/>
      <sheetName val="단가조사"/>
      <sheetName val="수목일위"/>
      <sheetName val="수목집계"/>
      <sheetName val="내역서토탈"/>
      <sheetName val="내역장군"/>
      <sheetName val="수량장군"/>
      <sheetName val="내역대령"/>
      <sheetName val="수량대령"/>
      <sheetName val="내역공원"/>
      <sheetName val="수량공원"/>
      <sheetName val="내역아"/>
      <sheetName val="수량아"/>
      <sheetName val="울타리"/>
      <sheetName val="시설물일위"/>
      <sheetName val="DATE"/>
    </sheetNames>
    <sheetDataSet>
      <sheetData sheetId="0" refreshError="1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"/>
      <sheetName val="단가결정"/>
      <sheetName val="단가조사"/>
      <sheetName val="수목일위"/>
      <sheetName val="수목집계"/>
      <sheetName val="내역서토탈"/>
      <sheetName val="내역장군"/>
      <sheetName val="수량장군"/>
      <sheetName val="내역대령"/>
      <sheetName val="수량대령"/>
      <sheetName val="내역공원"/>
      <sheetName val="수량공원"/>
      <sheetName val="내역아"/>
      <sheetName val="수량아"/>
      <sheetName val="울타리"/>
      <sheetName val="시설물일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YO"/>
      <sheetName val="WON기타"/>
      <sheetName val="NAI-T"/>
      <sheetName val="NAI"/>
      <sheetName val="관급"/>
      <sheetName val="IL-L"/>
      <sheetName val="IL"/>
      <sheetName val="G-IL-L"/>
      <sheetName val="G-IL"/>
      <sheetName val="EQ-L"/>
      <sheetName val="EQ-총"/>
      <sheetName val="EQ-R1"/>
      <sheetName val="BU-L"/>
      <sheetName val="BU"/>
      <sheetName val="BU-손"/>
      <sheetName val="DAN"/>
      <sheetName val="CAL-R"/>
      <sheetName val="운반시간"/>
      <sheetName val="요율표"/>
      <sheetName val="+-"/>
      <sheetName val="F1"/>
      <sheetName val="불도저 계수"/>
      <sheetName val="배토판 용량"/>
      <sheetName val="BD운반거리계수"/>
      <sheetName val="로더계수"/>
      <sheetName val="백호우계수"/>
      <sheetName val="덤프트럭계수"/>
      <sheetName val="그레이더계수"/>
      <sheetName val="롤러계수"/>
      <sheetName val="디젤파일해머계수"/>
      <sheetName val="SU_전기공량"/>
      <sheetName val="인력터파기품"/>
      <sheetName val="조경계수"/>
      <sheetName val="인건비"/>
      <sheetName val="광양방향"/>
      <sheetName val="단가"/>
      <sheetName val="노무비"/>
      <sheetName val="시설물일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반월시설물집계"/>
      <sheetName val="학습수목"/>
      <sheetName val="학습원내역"/>
      <sheetName val="반월관수"/>
      <sheetName val="반월수목집계"/>
      <sheetName val="총괄내역"/>
      <sheetName val="진입관수"/>
      <sheetName val="진입수목"/>
      <sheetName val="진입로내역"/>
      <sheetName val="시설물"/>
      <sheetName val="단가"/>
      <sheetName val="제방수목"/>
      <sheetName val="제방내역"/>
      <sheetName val="학습원관수"/>
      <sheetName val="유지관리"/>
      <sheetName val="식재출력용"/>
      <sheetName val="식재"/>
      <sheetName val="동화시설물집계"/>
      <sheetName val="동화천내역"/>
      <sheetName val="동화천수량집계"/>
      <sheetName val="단가조사"/>
      <sheetName val="수량산출서"/>
      <sheetName val="장비산출근거"/>
      <sheetName val="laroux"/>
      <sheetName val="백호우계수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2">
          <cell r="A12">
            <v>14000</v>
          </cell>
        </row>
      </sheetData>
      <sheetData sheetId="11" refreshError="1"/>
      <sheetData sheetId="12" refreshError="1"/>
      <sheetData sheetId="13" refreshError="1"/>
      <sheetData sheetId="14"/>
      <sheetData sheetId="15"/>
      <sheetData sheetId="16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/>
      <sheetData sheetId="24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반월시설물집계"/>
      <sheetName val="학습수목"/>
      <sheetName val="학습원내역"/>
      <sheetName val="반월관수"/>
      <sheetName val="반월수목집계"/>
      <sheetName val="총괄내역"/>
      <sheetName val="진입관수"/>
      <sheetName val="진입수목"/>
      <sheetName val="진입로내역"/>
      <sheetName val="시설물"/>
      <sheetName val="단가"/>
      <sheetName val="제방수목"/>
      <sheetName val="제방내역"/>
      <sheetName val="학습원관수"/>
      <sheetName val="유지관리"/>
      <sheetName val="식재출력용"/>
      <sheetName val="식재"/>
      <sheetName val="동화시설물집계"/>
      <sheetName val="동화천내역"/>
      <sheetName val="동화천수량집계"/>
      <sheetName val="단가조사"/>
      <sheetName val="수량산출서"/>
      <sheetName val="장비산출근거"/>
      <sheetName val="laroux"/>
      <sheetName val="Sheet1 (2)"/>
      <sheetName val="Sheet1_(2)2"/>
      <sheetName val="Sheet1_(2)"/>
      <sheetName val="Sheet1_(2)1"/>
      <sheetName val="Sheet1_(2)3"/>
      <sheetName val="배수공 내역서 적용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12">
          <cell r="A12">
            <v>14000</v>
          </cell>
        </row>
        <row r="14">
          <cell r="A14">
            <v>6000</v>
          </cell>
        </row>
        <row r="22">
          <cell r="A22">
            <v>9400</v>
          </cell>
        </row>
        <row r="23">
          <cell r="A23">
            <v>4890</v>
          </cell>
        </row>
        <row r="24">
          <cell r="A24">
            <v>12830</v>
          </cell>
        </row>
        <row r="25">
          <cell r="A25">
            <v>200</v>
          </cell>
        </row>
        <row r="26">
          <cell r="A26">
            <v>19.5</v>
          </cell>
        </row>
        <row r="27">
          <cell r="A27">
            <v>2100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로표지"/>
      <sheetName val="예정공정"/>
      <sheetName val="설계서"/>
      <sheetName val="설계서(폐기물)"/>
      <sheetName val="공사원가"/>
      <sheetName val="총괄내역"/>
      <sheetName val="내역합계"/>
      <sheetName val="내역"/>
      <sheetName val="이전비내역"/>
      <sheetName val="이전내역수량산출"/>
      <sheetName val="수량(지주,비료)"/>
      <sheetName val="수량(시설물)"/>
      <sheetName val="일위목록"/>
      <sheetName val="일위대가"/>
      <sheetName val="기초일위"/>
      <sheetName val="수목단가"/>
      <sheetName val="시설단가"/>
      <sheetName val="노임단가"/>
      <sheetName val="중기단가"/>
      <sheetName val="중기산출"/>
      <sheetName val="수량산출"/>
      <sheetName val="Sheet1 (2)"/>
      <sheetName val="노임"/>
      <sheetName val="기계경비일람"/>
      <sheetName val="식재"/>
      <sheetName val="시설물"/>
      <sheetName val="식재출력용"/>
      <sheetName val="유지관리"/>
      <sheetName val="단가"/>
      <sheetName val="내역서"/>
      <sheetName val="8.식재일위"/>
      <sheetName val="B시설가격"/>
      <sheetName val="총괄내역서"/>
      <sheetName val="단위단가"/>
      <sheetName val="시노"/>
      <sheetName val="영업소실적"/>
      <sheetName val="아파트"/>
      <sheetName val="#REF"/>
      <sheetName val="Sheet1"/>
      <sheetName val="백호우계수"/>
      <sheetName val="자재(원원+원대)"/>
      <sheetName val="시설수량표"/>
      <sheetName val="시설일위"/>
      <sheetName val="식재수량표"/>
      <sheetName val="식재일위"/>
      <sheetName val="자재단가"/>
      <sheetName val="DAN"/>
      <sheetName val="Sheet1_(2)2"/>
      <sheetName val="8_식재일위2"/>
      <sheetName val="Sheet1_(2)"/>
      <sheetName val="8_식재일위"/>
      <sheetName val="Sheet1_(2)1"/>
      <sheetName val="8_식재일위1"/>
      <sheetName val="Sheet1_(2)3"/>
      <sheetName val="8_식재일위3"/>
      <sheetName val="토목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로표지"/>
      <sheetName val="설계설명서"/>
      <sheetName val="예정공정"/>
      <sheetName val="설계서"/>
      <sheetName val="공사원가"/>
      <sheetName val="총괄내역"/>
      <sheetName val="내역합계"/>
      <sheetName val="내역"/>
      <sheetName val="수량(지주,비료)"/>
      <sheetName val="일위목록"/>
      <sheetName val="일위대가"/>
      <sheetName val="기초일위"/>
      <sheetName val="수목단가"/>
      <sheetName val="시설단가"/>
      <sheetName val="노임단가"/>
      <sheetName val="수량산출"/>
      <sheetName val="중기단가"/>
      <sheetName val="중기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식재인부"/>
      <sheetName val="기초일위"/>
    </sheetNames>
    <sheetDataSet>
      <sheetData sheetId="0" refreshError="1"/>
      <sheetData sheetId="1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로표지"/>
      <sheetName val="가로표지 (1)"/>
      <sheetName val="설계조서"/>
      <sheetName val="예정공정표"/>
      <sheetName val="공사비증감"/>
      <sheetName val="공사원가"/>
      <sheetName val="1차전기내역서"/>
      <sheetName val="공사원가 (1)"/>
      <sheetName val="분수설비내역서"/>
      <sheetName val="공사원가 (2)"/>
      <sheetName val="조경내역서"/>
      <sheetName val="사급자재내역서"/>
      <sheetName val="조경사급자재내역"/>
      <sheetName val="운반거리"/>
      <sheetName val="시설수량"/>
      <sheetName val="광수량산출서"/>
      <sheetName val="일위목록"/>
      <sheetName val="1차전기일위"/>
      <sheetName val="설비기초일위"/>
      <sheetName val="설비배관일위"/>
      <sheetName val="제어일위"/>
      <sheetName val="광일위대가"/>
      <sheetName val="조경시설일위"/>
      <sheetName val="기초일위"/>
      <sheetName val="노임단가"/>
      <sheetName val="견적비교"/>
      <sheetName val="단가조사표"/>
      <sheetName val="자재집계"/>
      <sheetName val="자재집계 (2)"/>
      <sheetName val="주요자재집계"/>
      <sheetName val="주요자재집계 (2)"/>
      <sheetName val="운반자재"/>
      <sheetName val="운반자재 (2)"/>
      <sheetName val="시멘모래"/>
      <sheetName val="시멘모래 (2)"/>
      <sheetName val="토공집계"/>
      <sheetName val="토공집계 (2)"/>
      <sheetName val="경비목록"/>
      <sheetName val="경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>
        <row r="56">
          <cell r="D56">
            <v>50160</v>
          </cell>
        </row>
        <row r="57">
          <cell r="D57">
            <v>34360</v>
          </cell>
        </row>
      </sheetData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식재인부"/>
      <sheetName val="기초일위"/>
    </sheetNames>
    <sheetDataSet>
      <sheetData sheetId="0" refreshError="1"/>
      <sheetData sheetId="1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수시트"/>
      <sheetName val="산출내역서"/>
      <sheetName val="식재인부"/>
    </sheetNames>
    <sheetDataSet>
      <sheetData sheetId="0"/>
      <sheetData sheetId="1"/>
      <sheetData sheetId="2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수시트"/>
      <sheetName val="산출내역서"/>
      <sheetName val="식재인부"/>
      <sheetName val="단위중량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내역"/>
      <sheetName val="4차원가계산서"/>
      <sheetName val="산출내역서"/>
    </sheetNames>
    <sheetDataSet>
      <sheetData sheetId="0"/>
      <sheetData sheetId="1">
        <row r="3">
          <cell r="H3">
            <v>1528562953</v>
          </cell>
        </row>
      </sheetData>
      <sheetData sheetId="2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내역"/>
      <sheetName val="4차원가계산서"/>
      <sheetName val="산출내역서"/>
    </sheetNames>
    <sheetDataSet>
      <sheetData sheetId="0" refreshError="1"/>
      <sheetData sheetId="1" refreshError="1">
        <row r="3">
          <cell r="H3">
            <v>1528562953</v>
          </cell>
        </row>
      </sheetData>
      <sheetData sheetId="2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터파기및재료"/>
      <sheetName val="공통비(전체)"/>
      <sheetName val="목록"/>
      <sheetName val="중기"/>
      <sheetName val="DOWEL(SLAB상)"/>
      <sheetName val="DOWEL(SLAB하)"/>
      <sheetName val="Total"/>
      <sheetName val="산출내역서집계표"/>
      <sheetName val="산출내역2"/>
      <sheetName val="산출내역1"/>
      <sheetName val="4차원가계산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0000"/>
      <sheetName val="상하차비용(기계상차)"/>
      <sheetName val="운반비"/>
      <sheetName val="수간보호"/>
      <sheetName val="총계"/>
      <sheetName val="10"/>
      <sheetName val="15"/>
      <sheetName val="20"/>
      <sheetName val="25"/>
      <sheetName val="30"/>
      <sheetName val="35"/>
      <sheetName val="40"/>
      <sheetName val="45"/>
      <sheetName val="50"/>
      <sheetName val="55"/>
      <sheetName val="60"/>
      <sheetName val="65"/>
      <sheetName val="70"/>
      <sheetName val="75"/>
      <sheetName val="80"/>
      <sheetName val="85"/>
      <sheetName val="90"/>
      <sheetName val="95"/>
      <sheetName val="100"/>
      <sheetName val="표지"/>
      <sheetName val="터파기및재료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내역서"/>
      <sheetName val="원가계산서"/>
      <sheetName val="원가서"/>
      <sheetName val="상하차비용(기계상차)"/>
      <sheetName val="수간보호"/>
      <sheetName val="운반비"/>
    </sheetNames>
    <sheetDataSet>
      <sheetData sheetId="0" refreshError="1"/>
      <sheetData sheetId="1"/>
      <sheetData sheetId="2">
        <row r="4">
          <cell r="D4">
            <v>266493739</v>
          </cell>
        </row>
      </sheetData>
      <sheetData sheetId="3" refreshError="1"/>
      <sheetData sheetId="4" refreshError="1"/>
      <sheetData sheetId="5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내역서"/>
      <sheetName val="원가계산서"/>
      <sheetName val="원가서"/>
      <sheetName val="(A)내역서"/>
    </sheetNames>
    <sheetDataSet>
      <sheetData sheetId="0" refreshError="1"/>
      <sheetData sheetId="1" refreshError="1"/>
      <sheetData sheetId="2" refreshError="1">
        <row r="4">
          <cell r="D4">
            <v>266493739</v>
          </cell>
        </row>
        <row r="8">
          <cell r="D8">
            <v>53636482</v>
          </cell>
        </row>
        <row r="9">
          <cell r="D9">
            <v>31327595</v>
          </cell>
        </row>
        <row r="10">
          <cell r="D10">
            <v>289484992</v>
          </cell>
        </row>
        <row r="11">
          <cell r="D11">
            <v>23149440</v>
          </cell>
        </row>
        <row r="12">
          <cell r="D12">
            <v>6985909</v>
          </cell>
        </row>
        <row r="15">
          <cell r="D15">
            <v>208697908</v>
          </cell>
        </row>
        <row r="16">
          <cell r="D16">
            <v>397343931</v>
          </cell>
        </row>
        <row r="17">
          <cell r="D17">
            <v>4780000000</v>
          </cell>
        </row>
      </sheetData>
      <sheetData sheetId="3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일위대가목록"/>
      <sheetName val="일위대가"/>
      <sheetName val="산출근거목록"/>
      <sheetName val="중기사용"/>
      <sheetName val="중기목록"/>
      <sheetName val="중기단가"/>
      <sheetName val="산출근거"/>
      <sheetName val="노임단가"/>
      <sheetName val="터파기및재료"/>
      <sheetName val="기초일위"/>
      <sheetName val="자재단가"/>
      <sheetName val="원가서"/>
      <sheetName val="여과지동"/>
      <sheetName val="기초자료"/>
      <sheetName val="내역서01"/>
      <sheetName val="실행철강하도"/>
      <sheetName val="토사(PE)"/>
      <sheetName val="횡배수관토공수량"/>
      <sheetName val="전기단가조사서"/>
      <sheetName val="자재비"/>
      <sheetName val="Y-WORK"/>
      <sheetName val="골조시행"/>
      <sheetName val="기계경비(시간당)"/>
      <sheetName val="램머"/>
      <sheetName val="(A)내역서"/>
      <sheetName val="내역서(관사)"/>
      <sheetName val="Sheet1"/>
      <sheetName val="식재"/>
      <sheetName val="시설물"/>
      <sheetName val="식재출력용"/>
      <sheetName val="유지관리"/>
      <sheetName val="단가"/>
      <sheetName val="Total"/>
      <sheetName val="상촌2교-일반수량집계"/>
      <sheetName val="역T형옹벽단위수량"/>
      <sheetName val="모래기초"/>
      <sheetName val="앉음벽 (2)"/>
      <sheetName val="총괄내역"/>
      <sheetName val="입찰안"/>
      <sheetName val="앉음벽_(2)2"/>
      <sheetName val="앉음벽_(2)"/>
      <sheetName val="앉음벽_(2)1"/>
      <sheetName val="앉음벽_(2)3"/>
      <sheetName val="내역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터파기및재료"/>
      <sheetName val="추가예산"/>
      <sheetName val="입찰안"/>
      <sheetName val="개요"/>
      <sheetName val="내역서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터파기및재료"/>
      <sheetName val="추가예산"/>
      <sheetName val="개요"/>
    </sheetNames>
    <sheetDataSet>
      <sheetData sheetId="0"/>
      <sheetData sheetId="1" refreshError="1"/>
      <sheetData sheetId="2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코드표"/>
      <sheetName val="터파기및재료"/>
    </sheetNames>
    <sheetDataSet>
      <sheetData sheetId="0"/>
      <sheetData sheetId="1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목집계"/>
      <sheetName val="관수"/>
      <sheetName val="내역서"/>
      <sheetName val="산출내역서"/>
      <sheetName val="코드표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목집계"/>
      <sheetName val="관수"/>
      <sheetName val="내역서"/>
      <sheetName val="산출내역서"/>
      <sheetName val="코드표"/>
      <sheetName val="laroux"/>
      <sheetName val="자료입력"/>
      <sheetName val="공사계획서"/>
      <sheetName val="공사비예산서"/>
      <sheetName val="예산명세서"/>
      <sheetName val="품셈총괄"/>
      <sheetName val="설계명세서"/>
      <sheetName val="부표총괄"/>
      <sheetName val="부  표"/>
      <sheetName val="별표총괄"/>
      <sheetName val="별   표"/>
      <sheetName val="수량총괄"/>
      <sheetName val="수량산출"/>
      <sheetName val="부__표2"/>
      <sheetName val="별___표2"/>
      <sheetName val="부__표"/>
      <sheetName val="별___표"/>
      <sheetName val="부__표1"/>
      <sheetName val="별___표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일1"/>
      <sheetName val="일2"/>
      <sheetName val="일3"/>
      <sheetName val="일4"/>
      <sheetName val="일5"/>
      <sheetName val="일6"/>
      <sheetName val="일7"/>
      <sheetName val="일8"/>
      <sheetName val="일9"/>
      <sheetName val="일10"/>
      <sheetName val="일11"/>
      <sheetName val="일12"/>
      <sheetName val="일13"/>
      <sheetName val="일14"/>
      <sheetName val="일15"/>
      <sheetName val="일16"/>
      <sheetName val="일17"/>
      <sheetName val="일18"/>
      <sheetName val="일19"/>
      <sheetName val="일20"/>
      <sheetName val="일21"/>
      <sheetName val="일22"/>
      <sheetName val="일23"/>
      <sheetName val="일24"/>
      <sheetName val="일25"/>
      <sheetName val="자재단가비교표"/>
      <sheetName val="차량운반및하차비"/>
      <sheetName val="인력운반비"/>
      <sheetName val="크레인사용"/>
      <sheetName val="자재단가비교표1월"/>
      <sheetName val="일15 (2)"/>
      <sheetName val="일26"/>
      <sheetName val="총원가"/>
      <sheetName val="경비"/>
      <sheetName val="경비내역"/>
      <sheetName val="사급자재"/>
      <sheetName val="이설자재"/>
      <sheetName val="일위대가노무비"/>
      <sheetName val="총괄표"/>
      <sheetName val="총괄표(신설)"/>
      <sheetName val="동원인원총괄표"/>
      <sheetName val="내1"/>
      <sheetName val="내2"/>
      <sheetName val="내3"/>
      <sheetName val="내4"/>
      <sheetName val="내5"/>
      <sheetName val="내6"/>
      <sheetName val="내7"/>
      <sheetName val="내8"/>
      <sheetName val="내9"/>
      <sheetName val="내10"/>
      <sheetName val="내11"/>
      <sheetName val="내12"/>
      <sheetName val="내13"/>
      <sheetName val="내14"/>
      <sheetName val="내15"/>
      <sheetName val="내16"/>
      <sheetName val="내17"/>
      <sheetName val="내18"/>
      <sheetName val="동원인원(신설)"/>
      <sheetName val="노1"/>
      <sheetName val="노2"/>
      <sheetName val="노3"/>
      <sheetName val="노4"/>
      <sheetName val="노5"/>
      <sheetName val="노6"/>
      <sheetName val="노7"/>
      <sheetName val="노8"/>
      <sheetName val="노9"/>
      <sheetName val="노10"/>
      <sheetName val="노11"/>
      <sheetName val="노12"/>
      <sheetName val="노13"/>
      <sheetName val="노14"/>
      <sheetName val="노15"/>
      <sheetName val="노16"/>
      <sheetName val="노17"/>
      <sheetName val="노18"/>
      <sheetName val="01.내역서"/>
      <sheetName val="동원인력 총괄표"/>
      <sheetName val="공종별 동원인력 총괄표 "/>
      <sheetName val="01.노력산출서"/>
      <sheetName val="01. 원효전화국산출서"/>
      <sheetName val="Module1"/>
      <sheetName val="공종별원가(남건)"/>
      <sheetName val="목차"/>
      <sheetName val="1-01"/>
      <sheetName val="1-02"/>
      <sheetName val="1-03"/>
      <sheetName val="1-04"/>
      <sheetName val="1-05"/>
      <sheetName val="1-06"/>
      <sheetName val="1-07"/>
      <sheetName val="1-08"/>
      <sheetName val="1-09"/>
      <sheetName val="1-10"/>
      <sheetName val="1-11"/>
      <sheetName val="1-12"/>
      <sheetName val="1-13"/>
      <sheetName val="1-14"/>
      <sheetName val="1-15"/>
      <sheetName val="1-16"/>
      <sheetName val="1-17"/>
      <sheetName val="1-18"/>
      <sheetName val="우배수"/>
      <sheetName val="노임단가"/>
      <sheetName val="1-19"/>
      <sheetName val="guard(mac)"/>
      <sheetName val="설계예산서"/>
      <sheetName val="폐기물"/>
      <sheetName val="약품공급2"/>
      <sheetName val="(양식)내역서, 동원인력, 자재단가"/>
      <sheetName val="일위대가"/>
      <sheetName val="P1(좌,우)"/>
      <sheetName val="산출내역서"/>
      <sheetName val="WING3"/>
      <sheetName val="집계표"/>
      <sheetName val="#2_일위대가목록"/>
      <sheetName val="퍼스트"/>
      <sheetName val="제경비"/>
      <sheetName val="교통대책내역"/>
      <sheetName val="철근량"/>
      <sheetName val="자재단가"/>
      <sheetName val="1단계"/>
      <sheetName val="일위(시설)"/>
      <sheetName val="원안"/>
      <sheetName val="일위총괄"/>
      <sheetName val="일위목록데이타"/>
      <sheetName val="노임"/>
      <sheetName val="목차 "/>
      <sheetName val="INSTR"/>
      <sheetName val="내역표지"/>
      <sheetName val="원가계산서 "/>
      <sheetName val="공사원가계산서"/>
      <sheetName val="1공구산출내역서"/>
      <sheetName val="일위목록"/>
      <sheetName val="일위CODE"/>
      <sheetName val="I一般比"/>
      <sheetName val="내역"/>
      <sheetName val="전체"/>
      <sheetName val="2000노임기준"/>
      <sheetName val="일15_(2)2"/>
      <sheetName val="01_내역서2"/>
      <sheetName val="동원인력_총괄표2"/>
      <sheetName val="공종별_동원인력_총괄표_2"/>
      <sheetName val="01_노력산출서2"/>
      <sheetName val="01__원효전화국산출서2"/>
      <sheetName val="(양식)내역서,_동원인력,_자재단가2"/>
      <sheetName val="목차_2"/>
      <sheetName val="원가계산서_2"/>
      <sheetName val="일15_(2)"/>
      <sheetName val="01_내역서"/>
      <sheetName val="동원인력_총괄표"/>
      <sheetName val="공종별_동원인력_총괄표_"/>
      <sheetName val="01_노력산출서"/>
      <sheetName val="01__원효전화국산출서"/>
      <sheetName val="(양식)내역서,_동원인력,_자재단가"/>
      <sheetName val="목차_"/>
      <sheetName val="원가계산서_"/>
      <sheetName val="일15_(2)1"/>
      <sheetName val="01_내역서1"/>
      <sheetName val="동원인력_총괄표1"/>
      <sheetName val="공종별_동원인력_총괄표_1"/>
      <sheetName val="01_노력산출서1"/>
      <sheetName val="01__원효전화국산출서1"/>
      <sheetName val="(양식)내역서,_동원인력,_자재단가1"/>
      <sheetName val="목차_1"/>
      <sheetName val="원가계산서_1"/>
      <sheetName val="일15_(2)3"/>
      <sheetName val="01_내역서3"/>
      <sheetName val="동원인력_총괄표3"/>
      <sheetName val="공종별_동원인력_총괄표_3"/>
      <sheetName val="01_노력산출서3"/>
      <sheetName val="01__원효전화국산출서3"/>
      <sheetName val="(양식)내역서,_동원인력,_자재단가3"/>
      <sheetName val="목차_3"/>
      <sheetName val="원가계산서_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HMEN"/>
      <sheetName val="#REF"/>
      <sheetName val="자재단가비교표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수시트"/>
      <sheetName val="산출내역서"/>
      <sheetName val="원가"/>
      <sheetName val="#REF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계경비"/>
      <sheetName val="기계내역갑지"/>
      <sheetName val="기계설비표선정수장"/>
      <sheetName val="기계설비자굴이정수장"/>
      <sheetName val="건축기계설비표선정수장"/>
      <sheetName val="건축기계설비자굴이정수장"/>
      <sheetName val="97.12신규,(기계)"/>
      <sheetName val="99.8신규,(기계)"/>
      <sheetName val="99.12신규,(기계)"/>
      <sheetName val="기계내역(1,2회ESC신규제외)"/>
      <sheetName val="물가상승액산출(총괄6회)기계"/>
      <sheetName val="기계(제1회ESC)"/>
      <sheetName val="기계(제2회ESC)"/>
      <sheetName val="순공사비2공구"/>
      <sheetName val="Sheet1"/>
      <sheetName val="Sheet2"/>
      <sheetName val="Sheet3"/>
      <sheetName val="원가"/>
    </sheetNames>
    <sheetDataSet>
      <sheetData sheetId="0"/>
      <sheetData sheetId="1"/>
      <sheetData sheetId="2"/>
      <sheetData sheetId="3"/>
      <sheetData sheetId="4">
        <row r="311">
          <cell r="C311">
            <v>2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"/>
      <sheetName val="봉방동근생"/>
    </sheetNames>
    <sheetDataSet>
      <sheetData sheetId="0" refreshError="1"/>
      <sheetData sheetId="1" refreshError="1"/>
      <sheetData sheetId="2">
        <row r="21">
          <cell r="F21">
            <v>85808327</v>
          </cell>
          <cell r="H21">
            <v>62129077</v>
          </cell>
          <cell r="J21">
            <v>1179882</v>
          </cell>
        </row>
      </sheetData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------"/>
      <sheetName val="환율,매도"/>
      <sheetName val="기계경비"/>
      <sheetName val="노임단가"/>
      <sheetName val="자재단가"/>
      <sheetName val="단가산출(1)"/>
      <sheetName val="단가산출(2)"/>
      <sheetName val="단산집계"/>
      <sheetName val="단가"/>
      <sheetName val="수량산출서 갑지"/>
      <sheetName val="수량산출서_갑지2"/>
      <sheetName val="수량산출서_갑지"/>
      <sheetName val="수량산출서_갑지1"/>
      <sheetName val="수량산출서_갑지3"/>
      <sheetName val="건축기계설비표선정수장"/>
    </sheetNames>
    <sheetDataSet>
      <sheetData sheetId="0" refreshError="1"/>
      <sheetData sheetId="1" refreshError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C)원내역"/>
      <sheetName val="토공사"/>
      <sheetName val="자료입력"/>
      <sheetName val="SLAB&quot;1&quot;"/>
      <sheetName val="(A)내역서"/>
      <sheetName val="자재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주차구획선수량"/>
      <sheetName val="차선도색집계"/>
      <sheetName val="주차구획선집계"/>
      <sheetName val="횡단보도수량집계"/>
      <sheetName val="횡단보도수량산출"/>
      <sheetName val="일방통행표시"/>
      <sheetName val="일방통행표시집계"/>
      <sheetName val="휀스수량산출"/>
      <sheetName val="포장면적"/>
      <sheetName val="휀스수량집계"/>
      <sheetName val="DATE"/>
      <sheetName val="일위대가"/>
      <sheetName val="노임단가"/>
      <sheetName val="ABUT수량-A1"/>
      <sheetName val="대로근거"/>
      <sheetName val="INPUT"/>
      <sheetName val="COPING"/>
      <sheetName val="원형1호맨홀토공수량"/>
      <sheetName val="부대tu"/>
      <sheetName val="입찰안"/>
      <sheetName val="내역서"/>
      <sheetName val="중로근거"/>
      <sheetName val="산출근거"/>
      <sheetName val="수량산출"/>
      <sheetName val="sand토적"/>
      <sheetName val="부대내역"/>
      <sheetName val="코드표"/>
      <sheetName val="#REF"/>
      <sheetName val="품셈TABLE"/>
      <sheetName val="(C)원내역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6"/>
  <sheetViews>
    <sheetView tabSelected="1" zoomScale="70" zoomScaleNormal="70" workbookViewId="0">
      <selection sqref="A1:G1"/>
    </sheetView>
  </sheetViews>
  <sheetFormatPr defaultRowHeight="13.5"/>
  <cols>
    <col min="1" max="4" width="9" style="259"/>
    <col min="5" max="5" width="20.625" style="259" customWidth="1"/>
    <col min="6" max="6" width="9" style="259"/>
    <col min="7" max="7" width="28.875" style="259" customWidth="1"/>
    <col min="8" max="8" width="9" style="259"/>
    <col min="9" max="9" width="14.5" style="259" bestFit="1" customWidth="1"/>
    <col min="10" max="10" width="13.125" style="259" bestFit="1" customWidth="1"/>
    <col min="11" max="11" width="14.375" style="259" bestFit="1" customWidth="1"/>
    <col min="12" max="16384" width="9" style="259"/>
  </cols>
  <sheetData>
    <row r="1" spans="1:14" s="255" customFormat="1" ht="30" customHeight="1">
      <c r="A1" s="295" t="s">
        <v>318</v>
      </c>
      <c r="B1" s="295"/>
      <c r="C1" s="295"/>
      <c r="D1" s="295"/>
      <c r="E1" s="295"/>
      <c r="F1" s="295"/>
      <c r="G1" s="295"/>
      <c r="H1" s="253"/>
      <c r="I1" s="253"/>
      <c r="J1" s="253"/>
      <c r="K1" s="253"/>
      <c r="L1" s="253"/>
      <c r="M1" s="253"/>
      <c r="N1" s="254"/>
    </row>
    <row r="2" spans="1:14" s="255" customFormat="1" ht="30" customHeight="1">
      <c r="A2" s="256" t="s">
        <v>351</v>
      </c>
      <c r="B2" s="257"/>
      <c r="C2" s="257"/>
      <c r="D2" s="257"/>
      <c r="E2" s="257"/>
      <c r="F2" s="257"/>
      <c r="G2" s="258" t="s">
        <v>319</v>
      </c>
      <c r="H2" s="257"/>
      <c r="I2" s="257"/>
      <c r="J2" s="257"/>
      <c r="K2" s="257"/>
      <c r="L2" s="257"/>
      <c r="M2" s="257"/>
      <c r="N2" s="254"/>
    </row>
    <row r="3" spans="1:14" ht="33.950000000000003" customHeight="1">
      <c r="A3" s="296" t="s">
        <v>320</v>
      </c>
      <c r="B3" s="297"/>
      <c r="C3" s="297"/>
      <c r="D3" s="298"/>
      <c r="E3" s="302" t="s">
        <v>321</v>
      </c>
      <c r="F3" s="304" t="s">
        <v>322</v>
      </c>
      <c r="G3" s="306" t="s">
        <v>323</v>
      </c>
    </row>
    <row r="4" spans="1:14" ht="33.950000000000003" customHeight="1">
      <c r="A4" s="299"/>
      <c r="B4" s="300"/>
      <c r="C4" s="300"/>
      <c r="D4" s="301"/>
      <c r="E4" s="303"/>
      <c r="F4" s="305"/>
      <c r="G4" s="307"/>
    </row>
    <row r="5" spans="1:14" ht="33.950000000000003" customHeight="1">
      <c r="A5" s="283" t="s">
        <v>324</v>
      </c>
      <c r="B5" s="286" t="s">
        <v>325</v>
      </c>
      <c r="C5" s="287"/>
      <c r="D5" s="288"/>
      <c r="E5" s="278"/>
      <c r="F5" s="260"/>
      <c r="G5" s="261" t="s">
        <v>326</v>
      </c>
    </row>
    <row r="6" spans="1:14" ht="33.950000000000003" customHeight="1">
      <c r="A6" s="284"/>
      <c r="B6" s="289" t="s">
        <v>327</v>
      </c>
      <c r="C6" s="290"/>
      <c r="D6" s="291"/>
      <c r="E6" s="262"/>
      <c r="F6" s="262"/>
      <c r="G6" s="262"/>
    </row>
    <row r="7" spans="1:14" ht="33.950000000000003" customHeight="1">
      <c r="A7" s="285"/>
      <c r="B7" s="292" t="s">
        <v>328</v>
      </c>
      <c r="C7" s="293"/>
      <c r="D7" s="294"/>
      <c r="E7" s="263"/>
      <c r="F7" s="263"/>
      <c r="G7" s="264"/>
    </row>
    <row r="8" spans="1:14" ht="33.950000000000003" customHeight="1">
      <c r="A8" s="283" t="s">
        <v>329</v>
      </c>
      <c r="B8" s="286" t="s">
        <v>330</v>
      </c>
      <c r="C8" s="287"/>
      <c r="D8" s="288"/>
      <c r="E8" s="279"/>
      <c r="F8" s="265"/>
      <c r="G8" s="261" t="s">
        <v>331</v>
      </c>
    </row>
    <row r="9" spans="1:14" ht="33.950000000000003" customHeight="1">
      <c r="A9" s="284"/>
      <c r="B9" s="289" t="s">
        <v>332</v>
      </c>
      <c r="C9" s="290"/>
      <c r="D9" s="291"/>
      <c r="E9" s="266"/>
      <c r="F9" s="267"/>
      <c r="G9" s="268" t="str">
        <f>"직접노무비 × "&amp;0&amp;"%"</f>
        <v>직접노무비 × 0%</v>
      </c>
    </row>
    <row r="10" spans="1:14" ht="33.950000000000003" customHeight="1">
      <c r="A10" s="285"/>
      <c r="B10" s="292" t="s">
        <v>333</v>
      </c>
      <c r="C10" s="293"/>
      <c r="D10" s="294"/>
      <c r="E10" s="263"/>
      <c r="F10" s="263"/>
      <c r="G10" s="269"/>
    </row>
    <row r="11" spans="1:14" ht="33.950000000000003" customHeight="1">
      <c r="A11" s="283" t="s">
        <v>334</v>
      </c>
      <c r="B11" s="308" t="s">
        <v>335</v>
      </c>
      <c r="C11" s="309"/>
      <c r="D11" s="310"/>
      <c r="E11" s="265"/>
      <c r="F11" s="265"/>
      <c r="G11" s="261"/>
    </row>
    <row r="12" spans="1:14" ht="33.950000000000003" customHeight="1">
      <c r="A12" s="284"/>
      <c r="B12" s="311" t="s">
        <v>336</v>
      </c>
      <c r="C12" s="312"/>
      <c r="D12" s="313"/>
      <c r="E12" s="270"/>
      <c r="F12" s="270"/>
      <c r="G12" s="271" t="str">
        <f>"노무비 × "&amp;4.5&amp;"%"</f>
        <v>노무비 × 4.5%</v>
      </c>
    </row>
    <row r="13" spans="1:14" ht="33.950000000000003" customHeight="1">
      <c r="A13" s="284"/>
      <c r="B13" s="311" t="s">
        <v>337</v>
      </c>
      <c r="C13" s="312"/>
      <c r="D13" s="313"/>
      <c r="E13" s="270"/>
      <c r="F13" s="270"/>
      <c r="G13" s="271" t="str">
        <f>"노무비 × "&amp;3.495&amp;"%"</f>
        <v>노무비 × 3.495%</v>
      </c>
    </row>
    <row r="14" spans="1:14" ht="33.950000000000003" customHeight="1">
      <c r="A14" s="284"/>
      <c r="B14" s="311" t="s">
        <v>338</v>
      </c>
      <c r="C14" s="312"/>
      <c r="D14" s="313"/>
      <c r="E14" s="270"/>
      <c r="F14" s="270"/>
      <c r="G14" s="271" t="str">
        <f>"건강보험료 × "&amp;12.27&amp;"%"</f>
        <v>건강보험료 × 12.27%</v>
      </c>
    </row>
    <row r="15" spans="1:14" ht="33.950000000000003" customHeight="1">
      <c r="A15" s="284"/>
      <c r="B15" s="314" t="s">
        <v>339</v>
      </c>
      <c r="C15" s="315"/>
      <c r="D15" s="316"/>
      <c r="E15" s="270"/>
      <c r="F15" s="270"/>
      <c r="G15" s="271" t="str">
        <f>"노무비 × "&amp;3.7&amp;"%"</f>
        <v>노무비 × 3.7%</v>
      </c>
    </row>
    <row r="16" spans="1:14" ht="33.950000000000003" customHeight="1">
      <c r="A16" s="284"/>
      <c r="B16" s="314" t="s">
        <v>340</v>
      </c>
      <c r="C16" s="315"/>
      <c r="D16" s="316"/>
      <c r="E16" s="270"/>
      <c r="F16" s="270"/>
      <c r="G16" s="271" t="str">
        <f>"노무비 × "&amp;1.01&amp;"%"</f>
        <v>노무비 × 1.01%</v>
      </c>
    </row>
    <row r="17" spans="1:10" ht="33.950000000000003" customHeight="1">
      <c r="A17" s="284"/>
      <c r="B17" s="314" t="s">
        <v>341</v>
      </c>
      <c r="C17" s="315"/>
      <c r="D17" s="316"/>
      <c r="E17" s="270"/>
      <c r="F17" s="270"/>
      <c r="G17" s="271" t="s">
        <v>352</v>
      </c>
    </row>
    <row r="18" spans="1:10" ht="33.950000000000003" customHeight="1">
      <c r="A18" s="284"/>
      <c r="B18" s="314" t="s">
        <v>342</v>
      </c>
      <c r="C18" s="315"/>
      <c r="D18" s="316"/>
      <c r="E18" s="270"/>
      <c r="F18" s="270"/>
      <c r="G18" s="271" t="s">
        <v>353</v>
      </c>
    </row>
    <row r="19" spans="1:10" ht="33.950000000000003" customHeight="1">
      <c r="A19" s="285"/>
      <c r="B19" s="292" t="s">
        <v>343</v>
      </c>
      <c r="C19" s="293"/>
      <c r="D19" s="294"/>
      <c r="E19" s="263"/>
      <c r="F19" s="263"/>
      <c r="G19" s="261"/>
    </row>
    <row r="20" spans="1:10" ht="33.950000000000003" customHeight="1">
      <c r="A20" s="320" t="s">
        <v>354</v>
      </c>
      <c r="B20" s="321"/>
      <c r="C20" s="321"/>
      <c r="D20" s="322"/>
      <c r="E20" s="263"/>
      <c r="F20" s="263"/>
      <c r="G20" s="272" t="s">
        <v>356</v>
      </c>
    </row>
    <row r="21" spans="1:10" ht="33.950000000000003" customHeight="1">
      <c r="A21" s="320" t="s">
        <v>355</v>
      </c>
      <c r="B21" s="321"/>
      <c r="C21" s="321"/>
      <c r="D21" s="322"/>
      <c r="E21" s="263"/>
      <c r="F21" s="263"/>
      <c r="G21" s="272"/>
      <c r="J21" s="277"/>
    </row>
    <row r="22" spans="1:10" ht="33.950000000000003" customHeight="1">
      <c r="A22" s="317" t="s">
        <v>344</v>
      </c>
      <c r="B22" s="318"/>
      <c r="C22" s="318"/>
      <c r="D22" s="319"/>
      <c r="E22" s="280"/>
      <c r="F22" s="281"/>
      <c r="G22" s="282" t="str">
        <f>"공사금액 × "&amp;5&amp;"%"</f>
        <v>공사금액 × 5%</v>
      </c>
    </row>
    <row r="23" spans="1:10" ht="33.950000000000003" customHeight="1">
      <c r="A23" s="317" t="s">
        <v>345</v>
      </c>
      <c r="B23" s="318"/>
      <c r="C23" s="318"/>
      <c r="D23" s="319"/>
      <c r="E23" s="273"/>
      <c r="F23" s="263"/>
      <c r="G23" s="274" t="str">
        <f>"(노무비+경비+일.관)×"&amp;5&amp;"%"</f>
        <v>(노무비+경비+일.관)×5%</v>
      </c>
    </row>
    <row r="24" spans="1:10" ht="33.950000000000003" customHeight="1">
      <c r="A24" s="320" t="s">
        <v>346</v>
      </c>
      <c r="B24" s="321"/>
      <c r="C24" s="321"/>
      <c r="D24" s="322"/>
      <c r="E24" s="263"/>
      <c r="F24" s="263"/>
      <c r="G24" s="272" t="s">
        <v>347</v>
      </c>
    </row>
    <row r="25" spans="1:10" ht="33.950000000000003" customHeight="1">
      <c r="A25" s="320" t="s">
        <v>348</v>
      </c>
      <c r="B25" s="321"/>
      <c r="C25" s="321"/>
      <c r="D25" s="322"/>
      <c r="E25" s="263"/>
      <c r="F25" s="263"/>
      <c r="G25" s="272" t="s">
        <v>349</v>
      </c>
    </row>
    <row r="26" spans="1:10" ht="33.950000000000003" customHeight="1">
      <c r="A26" s="320" t="s">
        <v>350</v>
      </c>
      <c r="B26" s="321"/>
      <c r="C26" s="321"/>
      <c r="D26" s="322"/>
      <c r="E26" s="263"/>
      <c r="F26" s="263"/>
      <c r="G26" s="272" t="s">
        <v>357</v>
      </c>
    </row>
  </sheetData>
  <mergeCells count="30">
    <mergeCell ref="A23:D23"/>
    <mergeCell ref="A24:D24"/>
    <mergeCell ref="A25:D25"/>
    <mergeCell ref="A26:D26"/>
    <mergeCell ref="B16:D16"/>
    <mergeCell ref="B17:D17"/>
    <mergeCell ref="B18:D18"/>
    <mergeCell ref="B19:D19"/>
    <mergeCell ref="A21:D21"/>
    <mergeCell ref="A22:D22"/>
    <mergeCell ref="A20:D20"/>
    <mergeCell ref="A8:A10"/>
    <mergeCell ref="B8:D8"/>
    <mergeCell ref="B9:D9"/>
    <mergeCell ref="B10:D10"/>
    <mergeCell ref="A11:A19"/>
    <mergeCell ref="B11:D11"/>
    <mergeCell ref="B12:D12"/>
    <mergeCell ref="B13:D13"/>
    <mergeCell ref="B14:D14"/>
    <mergeCell ref="B15:D15"/>
    <mergeCell ref="A5:A7"/>
    <mergeCell ref="B5:D5"/>
    <mergeCell ref="B6:D6"/>
    <mergeCell ref="B7:D7"/>
    <mergeCell ref="A1:G1"/>
    <mergeCell ref="A3:D4"/>
    <mergeCell ref="E3:E4"/>
    <mergeCell ref="F3:F4"/>
    <mergeCell ref="G3:G4"/>
  </mergeCells>
  <phoneticPr fontId="51" type="noConversion"/>
  <pageMargins left="0.7" right="0.7" top="0.75" bottom="0.75" header="0.3" footer="0.3"/>
  <pageSetup paperSize="9" scale="8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33"/>
  <sheetViews>
    <sheetView zoomScaleNormal="100" zoomScaleSheetLayoutView="100" workbookViewId="0">
      <selection activeCell="A2" sqref="A2:M2"/>
    </sheetView>
  </sheetViews>
  <sheetFormatPr defaultRowHeight="14.25"/>
  <cols>
    <col min="1" max="1" width="27.875" style="12" customWidth="1"/>
    <col min="2" max="2" width="16.75" style="12" customWidth="1"/>
    <col min="3" max="4" width="5.625" style="12" customWidth="1"/>
    <col min="5" max="5" width="11" style="12" customWidth="1"/>
    <col min="6" max="6" width="12" style="12" customWidth="1"/>
    <col min="7" max="7" width="10.75" style="12" customWidth="1"/>
    <col min="8" max="8" width="13.125" style="12" customWidth="1"/>
    <col min="9" max="9" width="11.125" style="12" customWidth="1"/>
    <col min="10" max="10" width="12.875" style="12" customWidth="1"/>
    <col min="11" max="11" width="12.5" style="12" customWidth="1"/>
    <col min="12" max="12" width="13" style="12" customWidth="1"/>
    <col min="13" max="13" width="13.625" style="12" customWidth="1"/>
    <col min="14" max="14" width="10.75" style="12" customWidth="1"/>
    <col min="15" max="16384" width="9" style="12"/>
  </cols>
  <sheetData>
    <row r="1" spans="1:13" s="13" customFormat="1" ht="30" customHeight="1">
      <c r="A1" s="102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</row>
    <row r="2" spans="1:13" s="13" customFormat="1" ht="30" customHeight="1">
      <c r="A2" s="325" t="s">
        <v>186</v>
      </c>
      <c r="B2" s="325"/>
      <c r="C2" s="325"/>
      <c r="D2" s="325"/>
      <c r="E2" s="325"/>
      <c r="F2" s="325"/>
      <c r="G2" s="325"/>
      <c r="H2" s="325"/>
      <c r="I2" s="325"/>
      <c r="J2" s="325"/>
      <c r="K2" s="325"/>
      <c r="L2" s="325"/>
      <c r="M2" s="325"/>
    </row>
    <row r="3" spans="1:13" s="13" customFormat="1" ht="30" customHeight="1" thickBot="1">
      <c r="A3" s="102"/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</row>
    <row r="4" spans="1:13" s="98" customFormat="1" ht="30" customHeight="1">
      <c r="A4" s="326" t="s">
        <v>171</v>
      </c>
      <c r="B4" s="328" t="s">
        <v>172</v>
      </c>
      <c r="C4" s="328" t="s">
        <v>0</v>
      </c>
      <c r="D4" s="328" t="s">
        <v>180</v>
      </c>
      <c r="E4" s="328" t="s">
        <v>173</v>
      </c>
      <c r="F4" s="328"/>
      <c r="G4" s="328" t="s">
        <v>174</v>
      </c>
      <c r="H4" s="328"/>
      <c r="I4" s="328" t="s">
        <v>175</v>
      </c>
      <c r="J4" s="328"/>
      <c r="K4" s="330" t="s">
        <v>188</v>
      </c>
      <c r="L4" s="328"/>
      <c r="M4" s="323" t="s">
        <v>176</v>
      </c>
    </row>
    <row r="5" spans="1:13" s="98" customFormat="1" ht="30" customHeight="1" thickBot="1">
      <c r="A5" s="327"/>
      <c r="B5" s="329"/>
      <c r="C5" s="329"/>
      <c r="D5" s="329"/>
      <c r="E5" s="204" t="s">
        <v>33</v>
      </c>
      <c r="F5" s="204" t="s">
        <v>177</v>
      </c>
      <c r="G5" s="204" t="s">
        <v>33</v>
      </c>
      <c r="H5" s="204" t="s">
        <v>177</v>
      </c>
      <c r="I5" s="204" t="s">
        <v>33</v>
      </c>
      <c r="J5" s="204" t="s">
        <v>177</v>
      </c>
      <c r="K5" s="204" t="s">
        <v>33</v>
      </c>
      <c r="L5" s="204" t="s">
        <v>177</v>
      </c>
      <c r="M5" s="324"/>
    </row>
    <row r="6" spans="1:13" s="99" customFormat="1" ht="30" customHeight="1">
      <c r="A6" s="198" t="s">
        <v>181</v>
      </c>
      <c r="B6" s="199" t="s">
        <v>178</v>
      </c>
      <c r="C6" s="200" t="s">
        <v>179</v>
      </c>
      <c r="D6" s="201">
        <v>1</v>
      </c>
      <c r="E6" s="202"/>
      <c r="F6" s="203"/>
      <c r="G6" s="203"/>
      <c r="H6" s="203"/>
      <c r="I6" s="203"/>
      <c r="J6" s="203"/>
      <c r="K6" s="203"/>
      <c r="L6" s="203"/>
      <c r="M6" s="199"/>
    </row>
    <row r="7" spans="1:13" s="99" customFormat="1" ht="30" customHeight="1">
      <c r="A7" s="100" t="s">
        <v>196</v>
      </c>
      <c r="B7" s="101" t="s">
        <v>178</v>
      </c>
      <c r="C7" s="15"/>
      <c r="D7" s="16"/>
      <c r="E7" s="17"/>
      <c r="F7" s="18"/>
      <c r="G7" s="18"/>
      <c r="H7" s="18"/>
      <c r="I7" s="18"/>
      <c r="J7" s="18"/>
      <c r="K7" s="18"/>
      <c r="L7" s="18"/>
      <c r="M7" s="14"/>
    </row>
    <row r="8" spans="1:13" s="99" customFormat="1" ht="30" customHeight="1">
      <c r="A8" s="14" t="s">
        <v>202</v>
      </c>
      <c r="B8" s="14" t="s">
        <v>203</v>
      </c>
      <c r="C8" s="16" t="s">
        <v>226</v>
      </c>
      <c r="D8" s="16">
        <v>1</v>
      </c>
      <c r="E8" s="17"/>
      <c r="F8" s="17"/>
      <c r="G8" s="17"/>
      <c r="H8" s="17"/>
      <c r="I8" s="17"/>
      <c r="J8" s="17"/>
      <c r="K8" s="17"/>
      <c r="L8" s="17"/>
      <c r="M8" s="14"/>
    </row>
    <row r="9" spans="1:13" s="99" customFormat="1" ht="30" customHeight="1">
      <c r="A9" s="14" t="s">
        <v>204</v>
      </c>
      <c r="B9" s="14" t="s">
        <v>205</v>
      </c>
      <c r="C9" s="16" t="s">
        <v>226</v>
      </c>
      <c r="D9" s="16">
        <v>1</v>
      </c>
      <c r="E9" s="17"/>
      <c r="F9" s="17"/>
      <c r="G9" s="17"/>
      <c r="H9" s="17"/>
      <c r="I9" s="17"/>
      <c r="J9" s="17"/>
      <c r="K9" s="17"/>
      <c r="L9" s="17"/>
      <c r="M9" s="14"/>
    </row>
    <row r="10" spans="1:13" s="99" customFormat="1" ht="30" customHeight="1">
      <c r="A10" s="14" t="s">
        <v>206</v>
      </c>
      <c r="B10" s="14" t="s">
        <v>207</v>
      </c>
      <c r="C10" s="16" t="s">
        <v>226</v>
      </c>
      <c r="D10" s="16">
        <v>1</v>
      </c>
      <c r="E10" s="17"/>
      <c r="F10" s="17"/>
      <c r="G10" s="17"/>
      <c r="H10" s="17"/>
      <c r="I10" s="17"/>
      <c r="J10" s="17"/>
      <c r="K10" s="17"/>
      <c r="L10" s="17"/>
      <c r="M10" s="14"/>
    </row>
    <row r="11" spans="1:13" s="99" customFormat="1" ht="30" customHeight="1">
      <c r="A11" s="14" t="s">
        <v>208</v>
      </c>
      <c r="B11" s="14" t="s">
        <v>209</v>
      </c>
      <c r="C11" s="16" t="s">
        <v>227</v>
      </c>
      <c r="D11" s="16">
        <v>1</v>
      </c>
      <c r="E11" s="17"/>
      <c r="F11" s="17"/>
      <c r="G11" s="17"/>
      <c r="H11" s="17"/>
      <c r="I11" s="17"/>
      <c r="J11" s="17"/>
      <c r="K11" s="17"/>
      <c r="L11" s="17"/>
      <c r="M11" s="14"/>
    </row>
    <row r="12" spans="1:13" s="99" customFormat="1" ht="30" customHeight="1">
      <c r="A12" s="14" t="s">
        <v>210</v>
      </c>
      <c r="B12" s="14" t="s">
        <v>211</v>
      </c>
      <c r="C12" s="16" t="s">
        <v>226</v>
      </c>
      <c r="D12" s="16">
        <v>1</v>
      </c>
      <c r="E12" s="17"/>
      <c r="F12" s="17"/>
      <c r="G12" s="17"/>
      <c r="H12" s="17"/>
      <c r="I12" s="17"/>
      <c r="J12" s="17"/>
      <c r="K12" s="17"/>
      <c r="L12" s="17"/>
      <c r="M12" s="14"/>
    </row>
    <row r="13" spans="1:13" s="99" customFormat="1" ht="30" customHeight="1">
      <c r="A13" s="14" t="s">
        <v>212</v>
      </c>
      <c r="B13" s="14" t="s">
        <v>213</v>
      </c>
      <c r="C13" s="16" t="s">
        <v>226</v>
      </c>
      <c r="D13" s="16">
        <v>1</v>
      </c>
      <c r="E13" s="17"/>
      <c r="F13" s="17"/>
      <c r="G13" s="17"/>
      <c r="H13" s="17"/>
      <c r="I13" s="17"/>
      <c r="J13" s="17"/>
      <c r="K13" s="17"/>
      <c r="L13" s="17"/>
      <c r="M13" s="14"/>
    </row>
    <row r="14" spans="1:13" s="99" customFormat="1" ht="30" customHeight="1">
      <c r="A14" s="14" t="s">
        <v>214</v>
      </c>
      <c r="B14" s="14" t="s">
        <v>215</v>
      </c>
      <c r="C14" s="16" t="s">
        <v>227</v>
      </c>
      <c r="D14" s="16">
        <v>1</v>
      </c>
      <c r="E14" s="17"/>
      <c r="F14" s="17"/>
      <c r="G14" s="17"/>
      <c r="H14" s="17"/>
      <c r="I14" s="17"/>
      <c r="J14" s="17"/>
      <c r="K14" s="17"/>
      <c r="L14" s="17"/>
      <c r="M14" s="14"/>
    </row>
    <row r="15" spans="1:13" s="99" customFormat="1" ht="30" customHeight="1">
      <c r="A15" s="14" t="s">
        <v>216</v>
      </c>
      <c r="B15" s="14" t="s">
        <v>217</v>
      </c>
      <c r="C15" s="16" t="s">
        <v>227</v>
      </c>
      <c r="D15" s="16">
        <v>2</v>
      </c>
      <c r="E15" s="17"/>
      <c r="F15" s="17"/>
      <c r="G15" s="17"/>
      <c r="H15" s="17"/>
      <c r="I15" s="17"/>
      <c r="J15" s="17"/>
      <c r="K15" s="17"/>
      <c r="L15" s="17"/>
      <c r="M15" s="14"/>
    </row>
    <row r="16" spans="1:13" s="99" customFormat="1" ht="30" customHeight="1">
      <c r="A16" s="14" t="s">
        <v>298</v>
      </c>
      <c r="B16" s="14" t="s">
        <v>219</v>
      </c>
      <c r="C16" s="16" t="s">
        <v>226</v>
      </c>
      <c r="D16" s="16">
        <v>1</v>
      </c>
      <c r="E16" s="17"/>
      <c r="F16" s="17"/>
      <c r="G16" s="17"/>
      <c r="H16" s="17"/>
      <c r="I16" s="17"/>
      <c r="J16" s="17"/>
      <c r="K16" s="17"/>
      <c r="L16" s="17"/>
      <c r="M16" s="14"/>
    </row>
    <row r="17" spans="1:13" s="99" customFormat="1" ht="30" customHeight="1">
      <c r="A17" s="14" t="s">
        <v>220</v>
      </c>
      <c r="B17" s="14" t="s">
        <v>221</v>
      </c>
      <c r="C17" s="16" t="s">
        <v>226</v>
      </c>
      <c r="D17" s="16">
        <v>1</v>
      </c>
      <c r="E17" s="17"/>
      <c r="F17" s="17"/>
      <c r="G17" s="17"/>
      <c r="H17" s="17"/>
      <c r="I17" s="17"/>
      <c r="J17" s="17"/>
      <c r="K17" s="17"/>
      <c r="L17" s="17"/>
      <c r="M17" s="14"/>
    </row>
    <row r="18" spans="1:13" s="99" customFormat="1" ht="30" customHeight="1">
      <c r="A18" s="14" t="s">
        <v>222</v>
      </c>
      <c r="B18" s="14" t="s">
        <v>223</v>
      </c>
      <c r="C18" s="16" t="s">
        <v>226</v>
      </c>
      <c r="D18" s="16">
        <v>1</v>
      </c>
      <c r="E18" s="17"/>
      <c r="F18" s="17"/>
      <c r="G18" s="17"/>
      <c r="H18" s="17"/>
      <c r="I18" s="17"/>
      <c r="J18" s="17"/>
      <c r="K18" s="17"/>
      <c r="L18" s="17"/>
      <c r="M18" s="14"/>
    </row>
    <row r="19" spans="1:13" s="99" customFormat="1" ht="30" customHeight="1">
      <c r="A19" s="14" t="s">
        <v>224</v>
      </c>
      <c r="B19" s="14" t="s">
        <v>225</v>
      </c>
      <c r="C19" s="16" t="s">
        <v>226</v>
      </c>
      <c r="D19" s="16">
        <v>1</v>
      </c>
      <c r="E19" s="17"/>
      <c r="F19" s="17"/>
      <c r="G19" s="17"/>
      <c r="H19" s="17"/>
      <c r="I19" s="17"/>
      <c r="J19" s="17"/>
      <c r="K19" s="17"/>
      <c r="L19" s="17"/>
      <c r="M19" s="14"/>
    </row>
    <row r="20" spans="1:13" s="99" customFormat="1" ht="30" customHeight="1">
      <c r="A20" s="14"/>
      <c r="B20" s="14"/>
      <c r="C20" s="15"/>
      <c r="D20" s="16"/>
      <c r="E20" s="17"/>
      <c r="F20" s="17"/>
      <c r="G20" s="17"/>
      <c r="H20" s="17"/>
      <c r="I20" s="17"/>
      <c r="J20" s="17"/>
      <c r="K20" s="17"/>
      <c r="L20" s="17"/>
      <c r="M20" s="14"/>
    </row>
    <row r="33" spans="8:8">
      <c r="H33" s="1"/>
    </row>
  </sheetData>
  <mergeCells count="10">
    <mergeCell ref="M4:M5"/>
    <mergeCell ref="A2:M2"/>
    <mergeCell ref="A4:A5"/>
    <mergeCell ref="B4:B5"/>
    <mergeCell ref="C4:C5"/>
    <mergeCell ref="D4:D5"/>
    <mergeCell ref="E4:F4"/>
    <mergeCell ref="G4:H4"/>
    <mergeCell ref="I4:J4"/>
    <mergeCell ref="K4:L4"/>
  </mergeCells>
  <phoneticPr fontId="51" type="noConversion"/>
  <pageMargins left="0.59055118110236227" right="0.19685039370078741" top="0.74803149606299213" bottom="0.82677165354330717" header="0.59055118110236227" footer="0.51181102362204722"/>
  <pageSetup paperSize="9" scale="84" orientation="landscape" r:id="rId1"/>
  <headerFooter alignWithMargins="0">
    <oddFooter>&amp;C&amp;"가는각진제목체,보통"&amp;9- Page &amp;P -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P143"/>
  <sheetViews>
    <sheetView zoomScale="70" zoomScaleNormal="70" zoomScaleSheetLayoutView="85" workbookViewId="0">
      <pane ySplit="5" topLeftCell="A6" activePane="bottomLeft" state="frozen"/>
      <selection pane="bottomLeft" activeCell="A2" sqref="A2:M2"/>
    </sheetView>
  </sheetViews>
  <sheetFormatPr defaultColWidth="10" defaultRowHeight="20.100000000000001" customHeight="1"/>
  <cols>
    <col min="1" max="1" width="37.25" style="19" bestFit="1" customWidth="1"/>
    <col min="2" max="2" width="22.25" style="96" customWidth="1"/>
    <col min="3" max="3" width="10.375" style="28" customWidth="1"/>
    <col min="4" max="4" width="5.625" style="29" customWidth="1"/>
    <col min="5" max="5" width="14.125" style="30" customWidth="1"/>
    <col min="6" max="6" width="15.5" style="30" customWidth="1"/>
    <col min="7" max="7" width="12.125" style="30" customWidth="1"/>
    <col min="8" max="8" width="13.25" style="30" customWidth="1"/>
    <col min="9" max="9" width="12.5" style="30" customWidth="1"/>
    <col min="10" max="10" width="14" style="30" customWidth="1"/>
    <col min="11" max="11" width="8.5" style="30" customWidth="1"/>
    <col min="12" max="12" width="11.375" style="30" customWidth="1"/>
    <col min="13" max="13" width="16.5" style="126" customWidth="1"/>
    <col min="14" max="16384" width="10" style="19"/>
  </cols>
  <sheetData>
    <row r="2" spans="1:13" ht="20.100000000000001" customHeight="1">
      <c r="A2" s="331" t="s">
        <v>189</v>
      </c>
      <c r="B2" s="331"/>
      <c r="C2" s="331"/>
      <c r="D2" s="331"/>
      <c r="E2" s="331"/>
      <c r="F2" s="331"/>
      <c r="G2" s="331"/>
      <c r="H2" s="331"/>
      <c r="I2" s="331"/>
      <c r="J2" s="331"/>
      <c r="K2" s="331"/>
      <c r="L2" s="331"/>
      <c r="M2" s="331"/>
    </row>
    <row r="3" spans="1:13" ht="20.100000000000001" customHeight="1" thickBot="1"/>
    <row r="4" spans="1:13" ht="24.95" customHeight="1">
      <c r="A4" s="335" t="s">
        <v>35</v>
      </c>
      <c r="B4" s="337" t="s">
        <v>62</v>
      </c>
      <c r="C4" s="339" t="s">
        <v>63</v>
      </c>
      <c r="D4" s="339" t="s">
        <v>64</v>
      </c>
      <c r="E4" s="332" t="s">
        <v>65</v>
      </c>
      <c r="F4" s="332"/>
      <c r="G4" s="332" t="s">
        <v>66</v>
      </c>
      <c r="H4" s="341"/>
      <c r="I4" s="332" t="s">
        <v>67</v>
      </c>
      <c r="J4" s="332"/>
      <c r="K4" s="332" t="s">
        <v>68</v>
      </c>
      <c r="L4" s="332"/>
      <c r="M4" s="333" t="s">
        <v>69</v>
      </c>
    </row>
    <row r="5" spans="1:13" ht="24.95" customHeight="1" thickBot="1">
      <c r="A5" s="336"/>
      <c r="B5" s="338"/>
      <c r="C5" s="340"/>
      <c r="D5" s="340"/>
      <c r="E5" s="20" t="s">
        <v>70</v>
      </c>
      <c r="F5" s="20" t="s">
        <v>71</v>
      </c>
      <c r="G5" s="20" t="s">
        <v>70</v>
      </c>
      <c r="H5" s="20" t="s">
        <v>71</v>
      </c>
      <c r="I5" s="20" t="s">
        <v>70</v>
      </c>
      <c r="J5" s="20" t="s">
        <v>71</v>
      </c>
      <c r="K5" s="20" t="s">
        <v>70</v>
      </c>
      <c r="L5" s="20" t="s">
        <v>71</v>
      </c>
      <c r="M5" s="334"/>
    </row>
    <row r="6" spans="1:13" s="27" customFormat="1" ht="24.95" customHeight="1">
      <c r="A6" s="107" t="s">
        <v>195</v>
      </c>
      <c r="B6" s="97"/>
      <c r="C6" s="24"/>
      <c r="D6" s="25"/>
      <c r="E6" s="26"/>
      <c r="F6" s="26"/>
      <c r="G6" s="26"/>
      <c r="H6" s="26"/>
      <c r="I6" s="26"/>
      <c r="J6" s="26"/>
      <c r="K6" s="26"/>
      <c r="L6" s="26"/>
      <c r="M6" s="124"/>
    </row>
    <row r="7" spans="1:13" s="184" customFormat="1" ht="24.95" customHeight="1">
      <c r="A7" s="234" t="s">
        <v>237</v>
      </c>
      <c r="B7" s="122" t="str">
        <f>단가조사표!B23</f>
        <v>10,930*13,860*H4,300</v>
      </c>
      <c r="C7" s="121">
        <v>1</v>
      </c>
      <c r="D7" s="120" t="s">
        <v>49</v>
      </c>
      <c r="E7" s="119"/>
      <c r="F7" s="119"/>
      <c r="G7" s="122"/>
      <c r="H7" s="119"/>
      <c r="I7" s="119"/>
      <c r="J7" s="119"/>
      <c r="K7" s="119"/>
      <c r="L7" s="119"/>
      <c r="M7" s="113"/>
    </row>
    <row r="8" spans="1:13" s="183" customFormat="1" ht="24.95" customHeight="1">
      <c r="A8" s="106" t="s">
        <v>72</v>
      </c>
      <c r="B8" s="128" t="s">
        <v>73</v>
      </c>
      <c r="C8" s="21">
        <f>수량산출!N5</f>
        <v>0.76800000000000013</v>
      </c>
      <c r="D8" s="22" t="s">
        <v>17</v>
      </c>
      <c r="E8" s="23"/>
      <c r="F8" s="23"/>
      <c r="G8" s="23"/>
      <c r="H8" s="23"/>
      <c r="I8" s="23"/>
      <c r="J8" s="23"/>
      <c r="K8" s="23">
        <v>0</v>
      </c>
      <c r="L8" s="23">
        <f>INT(C8*K8)</f>
        <v>0</v>
      </c>
      <c r="M8" s="127">
        <v>1</v>
      </c>
    </row>
    <row r="9" spans="1:13" s="183" customFormat="1" ht="24.95" customHeight="1">
      <c r="A9" s="106" t="s">
        <v>74</v>
      </c>
      <c r="B9" s="128" t="s">
        <v>73</v>
      </c>
      <c r="C9" s="21">
        <f>수량산출!N7</f>
        <v>0.43200000000000011</v>
      </c>
      <c r="D9" s="22" t="s">
        <v>17</v>
      </c>
      <c r="E9" s="23"/>
      <c r="F9" s="23"/>
      <c r="G9" s="23"/>
      <c r="H9" s="23"/>
      <c r="I9" s="23"/>
      <c r="J9" s="23"/>
      <c r="K9" s="23">
        <v>0</v>
      </c>
      <c r="L9" s="23">
        <f t="shared" ref="L9:L17" si="0">INT(C9*K9)</f>
        <v>0</v>
      </c>
      <c r="M9" s="127">
        <v>2</v>
      </c>
    </row>
    <row r="10" spans="1:13" s="183" customFormat="1" ht="24.95" customHeight="1">
      <c r="A10" s="106" t="s">
        <v>75</v>
      </c>
      <c r="B10" s="128" t="s">
        <v>73</v>
      </c>
      <c r="C10" s="21">
        <f>수량산출!N9</f>
        <v>0.33600000000000002</v>
      </c>
      <c r="D10" s="22" t="s">
        <v>17</v>
      </c>
      <c r="E10" s="23"/>
      <c r="F10" s="23"/>
      <c r="G10" s="23"/>
      <c r="H10" s="23"/>
      <c r="I10" s="23"/>
      <c r="J10" s="23"/>
      <c r="K10" s="23">
        <v>0</v>
      </c>
      <c r="L10" s="23">
        <f t="shared" si="0"/>
        <v>0</v>
      </c>
      <c r="M10" s="127">
        <v>3</v>
      </c>
    </row>
    <row r="11" spans="1:13" s="183" customFormat="1" ht="24.95" customHeight="1">
      <c r="A11" s="106" t="s">
        <v>76</v>
      </c>
      <c r="B11" s="128" t="s">
        <v>56</v>
      </c>
      <c r="C11" s="21">
        <f>수량산출!N10</f>
        <v>0.44064000000000014</v>
      </c>
      <c r="D11" s="22" t="s">
        <v>17</v>
      </c>
      <c r="E11" s="23"/>
      <c r="F11" s="23"/>
      <c r="G11" s="23"/>
      <c r="H11" s="23"/>
      <c r="I11" s="23"/>
      <c r="J11" s="23"/>
      <c r="K11" s="23">
        <v>0</v>
      </c>
      <c r="L11" s="23">
        <f t="shared" si="0"/>
        <v>0</v>
      </c>
      <c r="M11" s="127" t="s">
        <v>92</v>
      </c>
    </row>
    <row r="12" spans="1:13" s="183" customFormat="1" ht="24.95" customHeight="1">
      <c r="A12" s="106" t="s">
        <v>77</v>
      </c>
      <c r="B12" s="128" t="s">
        <v>78</v>
      </c>
      <c r="C12" s="21">
        <f>수량산출!N11</f>
        <v>0.43200000000000011</v>
      </c>
      <c r="D12" s="22" t="s">
        <v>17</v>
      </c>
      <c r="E12" s="23"/>
      <c r="F12" s="23"/>
      <c r="G12" s="23"/>
      <c r="H12" s="23"/>
      <c r="I12" s="23"/>
      <c r="J12" s="23"/>
      <c r="K12" s="23">
        <v>0</v>
      </c>
      <c r="L12" s="23">
        <f t="shared" si="0"/>
        <v>0</v>
      </c>
      <c r="M12" s="127">
        <v>4</v>
      </c>
    </row>
    <row r="13" spans="1:13" s="183" customFormat="1" ht="24.95" customHeight="1">
      <c r="A13" s="106" t="s">
        <v>79</v>
      </c>
      <c r="B13" s="128" t="s">
        <v>80</v>
      </c>
      <c r="C13" s="21">
        <f>수량산출!N11</f>
        <v>0.43200000000000011</v>
      </c>
      <c r="D13" s="22" t="s">
        <v>21</v>
      </c>
      <c r="E13" s="23"/>
      <c r="F13" s="23"/>
      <c r="G13" s="23"/>
      <c r="H13" s="23"/>
      <c r="I13" s="23"/>
      <c r="J13" s="23"/>
      <c r="K13" s="23">
        <v>0</v>
      </c>
      <c r="L13" s="23">
        <f t="shared" si="0"/>
        <v>0</v>
      </c>
      <c r="M13" s="127">
        <v>5</v>
      </c>
    </row>
    <row r="14" spans="1:13" s="183" customFormat="1" ht="24.95" customHeight="1">
      <c r="A14" s="106" t="s">
        <v>91</v>
      </c>
      <c r="B14" s="128" t="s">
        <v>96</v>
      </c>
      <c r="C14" s="21">
        <v>144</v>
      </c>
      <c r="D14" s="22" t="s">
        <v>81</v>
      </c>
      <c r="E14" s="23"/>
      <c r="F14" s="23"/>
      <c r="G14" s="23"/>
      <c r="H14" s="23"/>
      <c r="I14" s="23"/>
      <c r="J14" s="23"/>
      <c r="K14" s="23">
        <v>0</v>
      </c>
      <c r="L14" s="23">
        <f t="shared" si="0"/>
        <v>0</v>
      </c>
      <c r="M14" s="127" t="s">
        <v>92</v>
      </c>
    </row>
    <row r="15" spans="1:13" s="183" customFormat="1" ht="24.95" customHeight="1">
      <c r="A15" s="106" t="s">
        <v>190</v>
      </c>
      <c r="B15" s="128" t="s">
        <v>194</v>
      </c>
      <c r="C15" s="21">
        <f>C14</f>
        <v>144</v>
      </c>
      <c r="D15" s="22" t="s">
        <v>81</v>
      </c>
      <c r="E15" s="23"/>
      <c r="F15" s="23"/>
      <c r="G15" s="23"/>
      <c r="H15" s="23"/>
      <c r="I15" s="23"/>
      <c r="J15" s="23"/>
      <c r="K15" s="23">
        <v>0</v>
      </c>
      <c r="L15" s="23">
        <f t="shared" si="0"/>
        <v>0</v>
      </c>
      <c r="M15" s="127">
        <v>7</v>
      </c>
    </row>
    <row r="16" spans="1:13" s="183" customFormat="1" ht="24.95" customHeight="1">
      <c r="A16" s="235" t="s">
        <v>233</v>
      </c>
      <c r="B16" s="236" t="s">
        <v>231</v>
      </c>
      <c r="C16" s="21">
        <v>1</v>
      </c>
      <c r="D16" s="22" t="s">
        <v>49</v>
      </c>
      <c r="E16" s="23"/>
      <c r="F16" s="23"/>
      <c r="G16" s="23"/>
      <c r="H16" s="23"/>
      <c r="I16" s="23"/>
      <c r="J16" s="23"/>
      <c r="K16" s="23">
        <v>0</v>
      </c>
      <c r="L16" s="23">
        <f t="shared" si="0"/>
        <v>0</v>
      </c>
      <c r="M16" s="127"/>
    </row>
    <row r="17" spans="1:16" s="183" customFormat="1" ht="24.95" customHeight="1">
      <c r="A17" s="237" t="s">
        <v>232</v>
      </c>
      <c r="B17" s="128" t="str">
        <f>B7</f>
        <v>10,930*13,860*H4,300</v>
      </c>
      <c r="C17" s="21">
        <v>1</v>
      </c>
      <c r="D17" s="22" t="s">
        <v>49</v>
      </c>
      <c r="E17" s="23"/>
      <c r="F17" s="23"/>
      <c r="G17" s="23"/>
      <c r="H17" s="23"/>
      <c r="I17" s="23"/>
      <c r="J17" s="23"/>
      <c r="K17" s="23">
        <v>0</v>
      </c>
      <c r="L17" s="23">
        <f t="shared" si="0"/>
        <v>0</v>
      </c>
      <c r="M17" s="125" t="s">
        <v>92</v>
      </c>
    </row>
    <row r="18" spans="1:16" s="183" customFormat="1" ht="24.95" customHeight="1">
      <c r="A18" s="107" t="s">
        <v>38</v>
      </c>
      <c r="B18" s="105"/>
      <c r="C18" s="24"/>
      <c r="D18" s="25"/>
      <c r="E18" s="26"/>
      <c r="F18" s="26"/>
      <c r="G18" s="26"/>
      <c r="H18" s="26"/>
      <c r="I18" s="26"/>
      <c r="J18" s="26"/>
      <c r="K18" s="26"/>
      <c r="L18" s="26">
        <f>SUM(L8:L17)</f>
        <v>0</v>
      </c>
      <c r="M18" s="118"/>
      <c r="P18" s="275">
        <f>H18-H17</f>
        <v>0</v>
      </c>
    </row>
    <row r="19" spans="1:16" s="183" customFormat="1" ht="24.95" customHeight="1">
      <c r="A19" s="107"/>
      <c r="B19" s="105"/>
      <c r="C19" s="24"/>
      <c r="D19" s="25"/>
      <c r="E19" s="26"/>
      <c r="F19" s="26"/>
      <c r="G19" s="26"/>
      <c r="H19" s="26"/>
      <c r="I19" s="26"/>
      <c r="J19" s="26"/>
      <c r="K19" s="26"/>
      <c r="L19" s="26"/>
      <c r="M19" s="118"/>
    </row>
    <row r="20" spans="1:16" s="27" customFormat="1" ht="24.95" customHeight="1">
      <c r="A20" s="107" t="s">
        <v>184</v>
      </c>
      <c r="B20" s="97"/>
      <c r="C20" s="24"/>
      <c r="D20" s="25"/>
      <c r="E20" s="26"/>
      <c r="F20" s="26"/>
      <c r="G20" s="26"/>
      <c r="H20" s="26"/>
      <c r="I20" s="26"/>
      <c r="J20" s="26"/>
      <c r="K20" s="26"/>
      <c r="L20" s="26"/>
      <c r="M20" s="124"/>
    </row>
    <row r="21" spans="1:16" s="185" customFormat="1" ht="24.95" customHeight="1">
      <c r="A21" s="238" t="s">
        <v>236</v>
      </c>
      <c r="B21" s="122" t="str">
        <f>단가조사표!B24</f>
        <v>7,595*2,140*H1,680</v>
      </c>
      <c r="C21" s="121">
        <v>1</v>
      </c>
      <c r="D21" s="120" t="s">
        <v>49</v>
      </c>
      <c r="E21" s="119"/>
      <c r="F21" s="119"/>
      <c r="G21" s="122"/>
      <c r="H21" s="119"/>
      <c r="I21" s="119"/>
      <c r="J21" s="119"/>
      <c r="K21" s="119"/>
      <c r="L21" s="119"/>
      <c r="M21" s="113"/>
    </row>
    <row r="22" spans="1:16" s="183" customFormat="1" ht="24.95" customHeight="1">
      <c r="A22" s="106" t="s">
        <v>91</v>
      </c>
      <c r="B22" s="128" t="s">
        <v>96</v>
      </c>
      <c r="C22" s="21">
        <v>32</v>
      </c>
      <c r="D22" s="22" t="s">
        <v>81</v>
      </c>
      <c r="E22" s="23"/>
      <c r="F22" s="23"/>
      <c r="G22" s="23"/>
      <c r="H22" s="23"/>
      <c r="I22" s="23"/>
      <c r="J22" s="23"/>
      <c r="K22" s="23">
        <v>0</v>
      </c>
      <c r="L22" s="23">
        <f t="shared" ref="L22:L26" si="1">INT(C22*K22)</f>
        <v>0</v>
      </c>
      <c r="M22" s="127" t="s">
        <v>92</v>
      </c>
    </row>
    <row r="23" spans="1:16" s="183" customFormat="1" ht="24.95" customHeight="1">
      <c r="A23" s="106" t="s">
        <v>190</v>
      </c>
      <c r="B23" s="128" t="s">
        <v>194</v>
      </c>
      <c r="C23" s="21">
        <f>C22</f>
        <v>32</v>
      </c>
      <c r="D23" s="22" t="s">
        <v>81</v>
      </c>
      <c r="E23" s="23"/>
      <c r="F23" s="23"/>
      <c r="G23" s="23"/>
      <c r="H23" s="23"/>
      <c r="I23" s="23"/>
      <c r="J23" s="23"/>
      <c r="K23" s="23">
        <v>0</v>
      </c>
      <c r="L23" s="23">
        <f t="shared" si="1"/>
        <v>0</v>
      </c>
      <c r="M23" s="127">
        <v>7</v>
      </c>
    </row>
    <row r="24" spans="1:16" s="183" customFormat="1" ht="24.95" customHeight="1">
      <c r="A24" s="235" t="s">
        <v>238</v>
      </c>
      <c r="B24" s="236" t="s">
        <v>246</v>
      </c>
      <c r="C24" s="21">
        <v>1</v>
      </c>
      <c r="D24" s="22" t="s">
        <v>49</v>
      </c>
      <c r="E24" s="23"/>
      <c r="F24" s="23"/>
      <c r="G24" s="23"/>
      <c r="H24" s="23"/>
      <c r="I24" s="23"/>
      <c r="J24" s="23"/>
      <c r="K24" s="23">
        <v>0</v>
      </c>
      <c r="L24" s="23">
        <f t="shared" si="1"/>
        <v>0</v>
      </c>
      <c r="M24" s="127"/>
    </row>
    <row r="25" spans="1:16" s="183" customFormat="1" ht="24.95" customHeight="1">
      <c r="A25" s="237" t="s">
        <v>239</v>
      </c>
      <c r="B25" s="128" t="str">
        <f>B21</f>
        <v>7,595*2,140*H1,680</v>
      </c>
      <c r="C25" s="21">
        <v>1</v>
      </c>
      <c r="D25" s="22" t="s">
        <v>49</v>
      </c>
      <c r="E25" s="23"/>
      <c r="F25" s="23"/>
      <c r="G25" s="23"/>
      <c r="H25" s="23"/>
      <c r="I25" s="23"/>
      <c r="J25" s="23"/>
      <c r="K25" s="23">
        <v>0</v>
      </c>
      <c r="L25" s="23">
        <f t="shared" si="1"/>
        <v>0</v>
      </c>
      <c r="M25" s="125" t="s">
        <v>92</v>
      </c>
    </row>
    <row r="26" spans="1:16" s="184" customFormat="1" ht="24.95" customHeight="1">
      <c r="A26" s="107" t="s">
        <v>38</v>
      </c>
      <c r="B26" s="105"/>
      <c r="C26" s="24"/>
      <c r="D26" s="25"/>
      <c r="E26" s="26"/>
      <c r="F26" s="26"/>
      <c r="G26" s="26"/>
      <c r="H26" s="26"/>
      <c r="I26" s="26"/>
      <c r="J26" s="26"/>
      <c r="K26" s="26"/>
      <c r="L26" s="23">
        <f t="shared" si="1"/>
        <v>0</v>
      </c>
      <c r="M26" s="118"/>
      <c r="P26" s="276">
        <f>H26-H25</f>
        <v>0</v>
      </c>
    </row>
    <row r="27" spans="1:16" s="184" customFormat="1" ht="24.95" customHeight="1">
      <c r="A27" s="107"/>
      <c r="B27" s="105"/>
      <c r="C27" s="24"/>
      <c r="D27" s="25"/>
      <c r="E27" s="26"/>
      <c r="F27" s="26"/>
      <c r="G27" s="26"/>
      <c r="H27" s="26"/>
      <c r="I27" s="26"/>
      <c r="J27" s="26"/>
      <c r="K27" s="26"/>
      <c r="L27" s="26"/>
      <c r="M27" s="118"/>
    </row>
    <row r="28" spans="1:16" s="27" customFormat="1" ht="24.95" customHeight="1">
      <c r="A28" s="107" t="s">
        <v>185</v>
      </c>
      <c r="B28" s="97"/>
      <c r="C28" s="24"/>
      <c r="D28" s="25"/>
      <c r="E28" s="26"/>
      <c r="F28" s="26"/>
      <c r="G28" s="26"/>
      <c r="H28" s="26"/>
      <c r="I28" s="26"/>
      <c r="J28" s="26"/>
      <c r="K28" s="26"/>
      <c r="L28" s="26"/>
      <c r="M28" s="124"/>
    </row>
    <row r="29" spans="1:16" s="185" customFormat="1" ht="24.95" customHeight="1">
      <c r="A29" s="239" t="s">
        <v>242</v>
      </c>
      <c r="B29" s="105" t="str">
        <f>단가조사표!B25</f>
        <v>7,150*3,930*H1,705</v>
      </c>
      <c r="C29" s="117">
        <v>1</v>
      </c>
      <c r="D29" s="25" t="s">
        <v>49</v>
      </c>
      <c r="E29" s="26"/>
      <c r="F29" s="26"/>
      <c r="G29" s="105"/>
      <c r="H29" s="26"/>
      <c r="I29" s="26"/>
      <c r="J29" s="26"/>
      <c r="K29" s="26"/>
      <c r="L29" s="26"/>
      <c r="M29" s="116"/>
    </row>
    <row r="30" spans="1:16" s="183" customFormat="1" ht="24.95" customHeight="1">
      <c r="A30" s="106" t="s">
        <v>91</v>
      </c>
      <c r="B30" s="128" t="s">
        <v>96</v>
      </c>
      <c r="C30" s="21">
        <v>78</v>
      </c>
      <c r="D30" s="22" t="s">
        <v>81</v>
      </c>
      <c r="E30" s="23"/>
      <c r="F30" s="23"/>
      <c r="G30" s="23"/>
      <c r="H30" s="23"/>
      <c r="I30" s="23"/>
      <c r="J30" s="23"/>
      <c r="K30" s="23">
        <v>0</v>
      </c>
      <c r="L30" s="23">
        <f t="shared" ref="L30:L33" si="2">INT(C30*K30)</f>
        <v>0</v>
      </c>
      <c r="M30" s="127" t="s">
        <v>92</v>
      </c>
    </row>
    <row r="31" spans="1:16" s="183" customFormat="1" ht="24.95" customHeight="1">
      <c r="A31" s="106" t="s">
        <v>190</v>
      </c>
      <c r="B31" s="128" t="s">
        <v>194</v>
      </c>
      <c r="C31" s="21">
        <f>C30</f>
        <v>78</v>
      </c>
      <c r="D31" s="22" t="s">
        <v>81</v>
      </c>
      <c r="E31" s="23"/>
      <c r="F31" s="23"/>
      <c r="G31" s="23"/>
      <c r="H31" s="23"/>
      <c r="I31" s="23"/>
      <c r="J31" s="23"/>
      <c r="K31" s="23">
        <v>0</v>
      </c>
      <c r="L31" s="23">
        <f t="shared" si="2"/>
        <v>0</v>
      </c>
      <c r="M31" s="127">
        <v>7</v>
      </c>
    </row>
    <row r="32" spans="1:16" s="183" customFormat="1" ht="24.95" customHeight="1">
      <c r="A32" s="235" t="s">
        <v>243</v>
      </c>
      <c r="B32" s="236" t="s">
        <v>245</v>
      </c>
      <c r="C32" s="21">
        <v>1</v>
      </c>
      <c r="D32" s="22" t="s">
        <v>49</v>
      </c>
      <c r="E32" s="23"/>
      <c r="F32" s="23"/>
      <c r="G32" s="23"/>
      <c r="H32" s="23"/>
      <c r="I32" s="23"/>
      <c r="J32" s="23"/>
      <c r="K32" s="23">
        <v>0</v>
      </c>
      <c r="L32" s="23">
        <f t="shared" si="2"/>
        <v>0</v>
      </c>
      <c r="M32" s="127"/>
    </row>
    <row r="33" spans="1:16" s="183" customFormat="1" ht="24.95" customHeight="1">
      <c r="A33" s="237" t="s">
        <v>244</v>
      </c>
      <c r="B33" s="128" t="str">
        <f>B29</f>
        <v>7,150*3,930*H1,705</v>
      </c>
      <c r="C33" s="21">
        <v>1</v>
      </c>
      <c r="D33" s="22" t="s">
        <v>49</v>
      </c>
      <c r="E33" s="23"/>
      <c r="F33" s="23"/>
      <c r="G33" s="23"/>
      <c r="H33" s="23"/>
      <c r="I33" s="23"/>
      <c r="J33" s="23"/>
      <c r="K33" s="23">
        <v>0</v>
      </c>
      <c r="L33" s="23">
        <f t="shared" si="2"/>
        <v>0</v>
      </c>
      <c r="M33" s="125" t="s">
        <v>92</v>
      </c>
    </row>
    <row r="34" spans="1:16" s="184" customFormat="1" ht="24.95" customHeight="1">
      <c r="A34" s="107" t="s">
        <v>38</v>
      </c>
      <c r="B34" s="105"/>
      <c r="C34" s="24"/>
      <c r="D34" s="25"/>
      <c r="E34" s="26"/>
      <c r="F34" s="26"/>
      <c r="G34" s="26"/>
      <c r="H34" s="26"/>
      <c r="I34" s="26"/>
      <c r="J34" s="26"/>
      <c r="K34" s="26"/>
      <c r="L34" s="26">
        <f>SUM(L30:L33)</f>
        <v>0</v>
      </c>
      <c r="M34" s="118"/>
      <c r="P34" s="276">
        <f>H34-H33</f>
        <v>0</v>
      </c>
    </row>
    <row r="35" spans="1:16" s="184" customFormat="1" ht="24.95" customHeight="1">
      <c r="A35" s="107"/>
      <c r="B35" s="105"/>
      <c r="C35" s="24"/>
      <c r="D35" s="25"/>
      <c r="E35" s="26"/>
      <c r="F35" s="26"/>
      <c r="G35" s="26"/>
      <c r="H35" s="26"/>
      <c r="I35" s="26"/>
      <c r="J35" s="26"/>
      <c r="K35" s="26"/>
      <c r="L35" s="26"/>
      <c r="M35" s="118"/>
    </row>
    <row r="36" spans="1:16" s="27" customFormat="1" ht="24.95" customHeight="1">
      <c r="A36" s="107" t="s">
        <v>253</v>
      </c>
      <c r="B36" s="97"/>
      <c r="C36" s="24"/>
      <c r="D36" s="25"/>
      <c r="E36" s="26"/>
      <c r="F36" s="26"/>
      <c r="G36" s="26"/>
      <c r="H36" s="26"/>
      <c r="I36" s="26"/>
      <c r="J36" s="26"/>
      <c r="K36" s="26"/>
      <c r="L36" s="26"/>
      <c r="M36" s="124"/>
    </row>
    <row r="37" spans="1:16" s="184" customFormat="1" ht="24.95" customHeight="1">
      <c r="A37" s="234" t="s">
        <v>249</v>
      </c>
      <c r="B37" s="122" t="str">
        <f>단가조사표!B26</f>
        <v>3,680*3,315*H360</v>
      </c>
      <c r="C37" s="121">
        <v>1</v>
      </c>
      <c r="D37" s="120" t="s">
        <v>49</v>
      </c>
      <c r="E37" s="119"/>
      <c r="F37" s="119"/>
      <c r="G37" s="122"/>
      <c r="H37" s="119"/>
      <c r="I37" s="119"/>
      <c r="J37" s="119"/>
      <c r="K37" s="119"/>
      <c r="L37" s="119"/>
      <c r="M37" s="113"/>
    </row>
    <row r="38" spans="1:16" s="183" customFormat="1" ht="24.95" customHeight="1">
      <c r="A38" s="106" t="s">
        <v>72</v>
      </c>
      <c r="B38" s="128" t="s">
        <v>73</v>
      </c>
      <c r="C38" s="21">
        <f>수량산출!N22</f>
        <v>0.43200000000000005</v>
      </c>
      <c r="D38" s="22" t="s">
        <v>17</v>
      </c>
      <c r="E38" s="23"/>
      <c r="F38" s="23"/>
      <c r="G38" s="23"/>
      <c r="H38" s="23"/>
      <c r="I38" s="23"/>
      <c r="J38" s="23"/>
      <c r="K38" s="23">
        <v>0</v>
      </c>
      <c r="L38" s="23">
        <f>INT(C38*K38)</f>
        <v>0</v>
      </c>
      <c r="M38" s="127">
        <v>1</v>
      </c>
    </row>
    <row r="39" spans="1:16" s="183" customFormat="1" ht="24.95" customHeight="1">
      <c r="A39" s="106" t="s">
        <v>74</v>
      </c>
      <c r="B39" s="128" t="s">
        <v>73</v>
      </c>
      <c r="C39" s="21">
        <f>수량산출!N24</f>
        <v>0.24300000000000005</v>
      </c>
      <c r="D39" s="22" t="s">
        <v>17</v>
      </c>
      <c r="E39" s="23"/>
      <c r="F39" s="23"/>
      <c r="G39" s="23"/>
      <c r="H39" s="23"/>
      <c r="I39" s="23"/>
      <c r="J39" s="23"/>
      <c r="K39" s="23">
        <v>0</v>
      </c>
      <c r="L39" s="23">
        <f t="shared" ref="L39:L45" si="3">INT(C39*K39)</f>
        <v>0</v>
      </c>
      <c r="M39" s="127">
        <v>2</v>
      </c>
    </row>
    <row r="40" spans="1:16" s="183" customFormat="1" ht="24.95" customHeight="1">
      <c r="A40" s="106" t="s">
        <v>75</v>
      </c>
      <c r="B40" s="128" t="s">
        <v>73</v>
      </c>
      <c r="C40" s="21">
        <f>수량산출!N26</f>
        <v>0.189</v>
      </c>
      <c r="D40" s="22" t="s">
        <v>17</v>
      </c>
      <c r="E40" s="23"/>
      <c r="F40" s="23"/>
      <c r="G40" s="23"/>
      <c r="H40" s="23"/>
      <c r="I40" s="23"/>
      <c r="J40" s="23"/>
      <c r="K40" s="23">
        <v>0</v>
      </c>
      <c r="L40" s="23">
        <f t="shared" si="3"/>
        <v>0</v>
      </c>
      <c r="M40" s="127">
        <v>3</v>
      </c>
    </row>
    <row r="41" spans="1:16" s="183" customFormat="1" ht="24.95" customHeight="1">
      <c r="A41" s="106" t="s">
        <v>76</v>
      </c>
      <c r="B41" s="128" t="s">
        <v>56</v>
      </c>
      <c r="C41" s="21">
        <f>수량산출!N27</f>
        <v>0.24786000000000005</v>
      </c>
      <c r="D41" s="22" t="s">
        <v>17</v>
      </c>
      <c r="E41" s="23"/>
      <c r="F41" s="23"/>
      <c r="G41" s="23"/>
      <c r="H41" s="23"/>
      <c r="I41" s="23"/>
      <c r="J41" s="23"/>
      <c r="K41" s="23">
        <v>0</v>
      </c>
      <c r="L41" s="23">
        <f t="shared" si="3"/>
        <v>0</v>
      </c>
      <c r="M41" s="127" t="s">
        <v>92</v>
      </c>
    </row>
    <row r="42" spans="1:16" s="183" customFormat="1" ht="24.95" customHeight="1">
      <c r="A42" s="106" t="s">
        <v>77</v>
      </c>
      <c r="B42" s="128" t="s">
        <v>78</v>
      </c>
      <c r="C42" s="21">
        <f>수량산출!N28</f>
        <v>0.24300000000000005</v>
      </c>
      <c r="D42" s="22" t="s">
        <v>17</v>
      </c>
      <c r="E42" s="23"/>
      <c r="F42" s="23"/>
      <c r="G42" s="23"/>
      <c r="H42" s="23"/>
      <c r="I42" s="23"/>
      <c r="J42" s="23"/>
      <c r="K42" s="23">
        <v>0</v>
      </c>
      <c r="L42" s="23">
        <f t="shared" si="3"/>
        <v>0</v>
      </c>
      <c r="M42" s="127">
        <v>4</v>
      </c>
    </row>
    <row r="43" spans="1:16" s="183" customFormat="1" ht="24.95" customHeight="1">
      <c r="A43" s="106" t="s">
        <v>79</v>
      </c>
      <c r="B43" s="128" t="s">
        <v>80</v>
      </c>
      <c r="C43" s="21">
        <f>수량산출!N30</f>
        <v>3.24</v>
      </c>
      <c r="D43" s="22" t="s">
        <v>21</v>
      </c>
      <c r="E43" s="23"/>
      <c r="F43" s="23"/>
      <c r="G43" s="23"/>
      <c r="H43" s="23"/>
      <c r="I43" s="23"/>
      <c r="J43" s="23"/>
      <c r="K43" s="23">
        <v>0</v>
      </c>
      <c r="L43" s="23">
        <f t="shared" si="3"/>
        <v>0</v>
      </c>
      <c r="M43" s="127">
        <v>5</v>
      </c>
    </row>
    <row r="44" spans="1:16" s="183" customFormat="1" ht="24.95" customHeight="1">
      <c r="A44" s="235" t="s">
        <v>250</v>
      </c>
      <c r="B44" s="236" t="s">
        <v>252</v>
      </c>
      <c r="C44" s="21">
        <v>1</v>
      </c>
      <c r="D44" s="22" t="s">
        <v>49</v>
      </c>
      <c r="E44" s="23"/>
      <c r="F44" s="23"/>
      <c r="G44" s="23"/>
      <c r="H44" s="23"/>
      <c r="I44" s="23"/>
      <c r="J44" s="23"/>
      <c r="K44" s="23">
        <v>0</v>
      </c>
      <c r="L44" s="23">
        <f t="shared" si="3"/>
        <v>0</v>
      </c>
      <c r="M44" s="127"/>
    </row>
    <row r="45" spans="1:16" s="183" customFormat="1" ht="24.95" customHeight="1">
      <c r="A45" s="237" t="s">
        <v>251</v>
      </c>
      <c r="B45" s="128" t="str">
        <f>B37</f>
        <v>3,680*3,315*H360</v>
      </c>
      <c r="C45" s="21">
        <v>1</v>
      </c>
      <c r="D45" s="22" t="s">
        <v>49</v>
      </c>
      <c r="E45" s="23"/>
      <c r="F45" s="23"/>
      <c r="G45" s="23"/>
      <c r="H45" s="23"/>
      <c r="I45" s="23"/>
      <c r="J45" s="23"/>
      <c r="K45" s="23">
        <v>0</v>
      </c>
      <c r="L45" s="23">
        <f t="shared" si="3"/>
        <v>0</v>
      </c>
      <c r="M45" s="125" t="s">
        <v>92</v>
      </c>
    </row>
    <row r="46" spans="1:16" s="183" customFormat="1" ht="24.95" customHeight="1">
      <c r="A46" s="107" t="s">
        <v>38</v>
      </c>
      <c r="B46" s="105"/>
      <c r="C46" s="24"/>
      <c r="D46" s="25"/>
      <c r="E46" s="26"/>
      <c r="F46" s="26"/>
      <c r="G46" s="26"/>
      <c r="H46" s="26"/>
      <c r="I46" s="26"/>
      <c r="J46" s="26"/>
      <c r="K46" s="26"/>
      <c r="L46" s="26">
        <f>SUM(L38:L45)</f>
        <v>0</v>
      </c>
      <c r="M46" s="118"/>
      <c r="P46" s="275">
        <f>H46-H45</f>
        <v>0</v>
      </c>
    </row>
    <row r="47" spans="1:16" ht="24.95" customHeight="1">
      <c r="A47" s="107"/>
      <c r="B47" s="105"/>
      <c r="C47" s="24"/>
      <c r="D47" s="25"/>
      <c r="E47" s="26"/>
      <c r="F47" s="26"/>
      <c r="G47" s="26"/>
      <c r="H47" s="26"/>
      <c r="I47" s="26"/>
      <c r="J47" s="26"/>
      <c r="K47" s="26"/>
      <c r="L47" s="26"/>
      <c r="M47" s="118"/>
    </row>
    <row r="48" spans="1:16" s="27" customFormat="1" ht="24.95" customHeight="1">
      <c r="A48" s="107" t="s">
        <v>259</v>
      </c>
      <c r="B48" s="97"/>
      <c r="C48" s="24"/>
      <c r="D48" s="25"/>
      <c r="E48" s="26"/>
      <c r="F48" s="26"/>
      <c r="G48" s="26"/>
      <c r="H48" s="26"/>
      <c r="I48" s="26"/>
      <c r="J48" s="26"/>
      <c r="K48" s="26"/>
      <c r="L48" s="26"/>
      <c r="M48" s="124"/>
    </row>
    <row r="49" spans="1:16" s="184" customFormat="1" ht="24.95" customHeight="1">
      <c r="A49" s="234" t="s">
        <v>260</v>
      </c>
      <c r="B49" s="122" t="str">
        <f>단가조사표!B27</f>
        <v>3,385*5,345*H3,910</v>
      </c>
      <c r="C49" s="121">
        <v>1</v>
      </c>
      <c r="D49" s="120" t="s">
        <v>49</v>
      </c>
      <c r="E49" s="119"/>
      <c r="F49" s="119"/>
      <c r="G49" s="122"/>
      <c r="H49" s="119"/>
      <c r="I49" s="119"/>
      <c r="J49" s="119"/>
      <c r="K49" s="119"/>
      <c r="L49" s="119"/>
      <c r="M49" s="113"/>
    </row>
    <row r="50" spans="1:16" s="183" customFormat="1" ht="24.95" customHeight="1">
      <c r="A50" s="106" t="s">
        <v>72</v>
      </c>
      <c r="B50" s="128" t="s">
        <v>73</v>
      </c>
      <c r="C50" s="21">
        <f>수량산출!N35</f>
        <v>1.1520000000000004</v>
      </c>
      <c r="D50" s="22" t="s">
        <v>17</v>
      </c>
      <c r="E50" s="23"/>
      <c r="F50" s="23"/>
      <c r="G50" s="23"/>
      <c r="H50" s="23"/>
      <c r="I50" s="23"/>
      <c r="J50" s="23"/>
      <c r="K50" s="23">
        <v>0</v>
      </c>
      <c r="L50" s="23">
        <f>INT(C50*K50)</f>
        <v>0</v>
      </c>
      <c r="M50" s="127">
        <v>1</v>
      </c>
    </row>
    <row r="51" spans="1:16" s="183" customFormat="1" ht="24.95" customHeight="1">
      <c r="A51" s="106" t="s">
        <v>74</v>
      </c>
      <c r="B51" s="128" t="s">
        <v>73</v>
      </c>
      <c r="C51" s="21">
        <f>수량산출!N37</f>
        <v>0.64800000000000024</v>
      </c>
      <c r="D51" s="22" t="s">
        <v>17</v>
      </c>
      <c r="E51" s="23"/>
      <c r="F51" s="23"/>
      <c r="G51" s="23"/>
      <c r="H51" s="23"/>
      <c r="I51" s="23"/>
      <c r="J51" s="23"/>
      <c r="K51" s="23">
        <v>0</v>
      </c>
      <c r="L51" s="23">
        <f t="shared" ref="L51:L59" si="4">INT(C51*K51)</f>
        <v>0</v>
      </c>
      <c r="M51" s="127">
        <v>2</v>
      </c>
    </row>
    <row r="52" spans="1:16" s="183" customFormat="1" ht="24.95" customHeight="1">
      <c r="A52" s="106" t="s">
        <v>75</v>
      </c>
      <c r="B52" s="128" t="s">
        <v>73</v>
      </c>
      <c r="C52" s="21">
        <f>수량산출!N39</f>
        <v>0.50400000000000011</v>
      </c>
      <c r="D52" s="22" t="s">
        <v>17</v>
      </c>
      <c r="E52" s="23"/>
      <c r="F52" s="23"/>
      <c r="G52" s="23"/>
      <c r="H52" s="23"/>
      <c r="I52" s="23"/>
      <c r="J52" s="23"/>
      <c r="K52" s="23">
        <v>0</v>
      </c>
      <c r="L52" s="23">
        <f t="shared" si="4"/>
        <v>0</v>
      </c>
      <c r="M52" s="127">
        <v>3</v>
      </c>
    </row>
    <row r="53" spans="1:16" s="183" customFormat="1" ht="24.95" customHeight="1">
      <c r="A53" s="106" t="s">
        <v>76</v>
      </c>
      <c r="B53" s="128" t="s">
        <v>56</v>
      </c>
      <c r="C53" s="21">
        <f>수량산출!N40</f>
        <v>0.66096000000000021</v>
      </c>
      <c r="D53" s="22" t="s">
        <v>17</v>
      </c>
      <c r="E53" s="23"/>
      <c r="F53" s="23"/>
      <c r="G53" s="23"/>
      <c r="H53" s="23"/>
      <c r="I53" s="23"/>
      <c r="J53" s="23"/>
      <c r="K53" s="23">
        <v>0</v>
      </c>
      <c r="L53" s="23">
        <f t="shared" si="4"/>
        <v>0</v>
      </c>
      <c r="M53" s="127" t="s">
        <v>92</v>
      </c>
    </row>
    <row r="54" spans="1:16" s="183" customFormat="1" ht="24.95" customHeight="1">
      <c r="A54" s="106" t="s">
        <v>77</v>
      </c>
      <c r="B54" s="128" t="s">
        <v>78</v>
      </c>
      <c r="C54" s="21">
        <f>수량산출!N41</f>
        <v>0.64800000000000024</v>
      </c>
      <c r="D54" s="22" t="s">
        <v>17</v>
      </c>
      <c r="E54" s="23"/>
      <c r="F54" s="23"/>
      <c r="G54" s="23"/>
      <c r="H54" s="23"/>
      <c r="I54" s="23"/>
      <c r="J54" s="23"/>
      <c r="K54" s="23">
        <v>0</v>
      </c>
      <c r="L54" s="23">
        <f t="shared" si="4"/>
        <v>0</v>
      </c>
      <c r="M54" s="127">
        <v>4</v>
      </c>
    </row>
    <row r="55" spans="1:16" s="183" customFormat="1" ht="24.95" customHeight="1">
      <c r="A55" s="106" t="s">
        <v>79</v>
      </c>
      <c r="B55" s="128" t="s">
        <v>80</v>
      </c>
      <c r="C55" s="21">
        <f>수량산출!N43</f>
        <v>8.6400000000000023</v>
      </c>
      <c r="D55" s="22" t="s">
        <v>21</v>
      </c>
      <c r="E55" s="23"/>
      <c r="F55" s="23"/>
      <c r="G55" s="23"/>
      <c r="H55" s="23"/>
      <c r="I55" s="23"/>
      <c r="J55" s="23"/>
      <c r="K55" s="23">
        <v>0</v>
      </c>
      <c r="L55" s="23">
        <f t="shared" si="4"/>
        <v>0</v>
      </c>
      <c r="M55" s="127">
        <v>5</v>
      </c>
    </row>
    <row r="56" spans="1:16" s="183" customFormat="1" ht="24.95" customHeight="1">
      <c r="A56" s="106" t="s">
        <v>91</v>
      </c>
      <c r="B56" s="128" t="s">
        <v>96</v>
      </c>
      <c r="C56" s="21">
        <v>12</v>
      </c>
      <c r="D56" s="22" t="s">
        <v>81</v>
      </c>
      <c r="E56" s="23"/>
      <c r="F56" s="23"/>
      <c r="G56" s="23"/>
      <c r="H56" s="23"/>
      <c r="I56" s="23"/>
      <c r="J56" s="23"/>
      <c r="K56" s="23">
        <v>0</v>
      </c>
      <c r="L56" s="23">
        <f t="shared" si="4"/>
        <v>0</v>
      </c>
      <c r="M56" s="127" t="s">
        <v>92</v>
      </c>
    </row>
    <row r="57" spans="1:16" s="183" customFormat="1" ht="24.95" customHeight="1">
      <c r="A57" s="106" t="s">
        <v>190</v>
      </c>
      <c r="B57" s="128" t="s">
        <v>194</v>
      </c>
      <c r="C57" s="21">
        <f>C56</f>
        <v>12</v>
      </c>
      <c r="D57" s="22" t="s">
        <v>81</v>
      </c>
      <c r="E57" s="23"/>
      <c r="F57" s="23"/>
      <c r="G57" s="23"/>
      <c r="H57" s="23"/>
      <c r="I57" s="23"/>
      <c r="J57" s="23"/>
      <c r="K57" s="23">
        <v>0</v>
      </c>
      <c r="L57" s="23">
        <f t="shared" si="4"/>
        <v>0</v>
      </c>
      <c r="M57" s="127">
        <v>7</v>
      </c>
    </row>
    <row r="58" spans="1:16" s="183" customFormat="1" ht="24.95" customHeight="1">
      <c r="A58" s="235" t="s">
        <v>261</v>
      </c>
      <c r="B58" s="236" t="s">
        <v>263</v>
      </c>
      <c r="C58" s="21">
        <v>1</v>
      </c>
      <c r="D58" s="22" t="s">
        <v>49</v>
      </c>
      <c r="E58" s="23"/>
      <c r="F58" s="23"/>
      <c r="G58" s="23"/>
      <c r="H58" s="23"/>
      <c r="I58" s="23"/>
      <c r="J58" s="23"/>
      <c r="K58" s="23">
        <v>0</v>
      </c>
      <c r="L58" s="23">
        <f t="shared" si="4"/>
        <v>0</v>
      </c>
      <c r="M58" s="127"/>
    </row>
    <row r="59" spans="1:16" s="183" customFormat="1" ht="24.95" customHeight="1">
      <c r="A59" s="237" t="s">
        <v>262</v>
      </c>
      <c r="B59" s="128" t="str">
        <f>B49</f>
        <v>3,385*5,345*H3,910</v>
      </c>
      <c r="C59" s="21">
        <v>1</v>
      </c>
      <c r="D59" s="22" t="s">
        <v>49</v>
      </c>
      <c r="E59" s="23"/>
      <c r="F59" s="23"/>
      <c r="G59" s="23"/>
      <c r="H59" s="23"/>
      <c r="I59" s="23"/>
      <c r="J59" s="23"/>
      <c r="K59" s="23">
        <v>0</v>
      </c>
      <c r="L59" s="23">
        <f t="shared" si="4"/>
        <v>0</v>
      </c>
      <c r="M59" s="125" t="s">
        <v>92</v>
      </c>
    </row>
    <row r="60" spans="1:16" s="183" customFormat="1" ht="24.95" customHeight="1">
      <c r="A60" s="107" t="s">
        <v>38</v>
      </c>
      <c r="B60" s="105"/>
      <c r="C60" s="24"/>
      <c r="D60" s="25"/>
      <c r="E60" s="26"/>
      <c r="F60" s="26"/>
      <c r="G60" s="26"/>
      <c r="H60" s="26"/>
      <c r="I60" s="26"/>
      <c r="J60" s="26"/>
      <c r="K60" s="26"/>
      <c r="L60" s="26">
        <f>SUM(L50:L59)</f>
        <v>0</v>
      </c>
      <c r="M60" s="118"/>
      <c r="P60" s="275">
        <f>H60-H59</f>
        <v>0</v>
      </c>
    </row>
    <row r="61" spans="1:16" ht="24.95" customHeight="1">
      <c r="A61" s="107"/>
      <c r="B61" s="105"/>
      <c r="C61" s="24"/>
      <c r="D61" s="25"/>
      <c r="E61" s="26"/>
      <c r="F61" s="26"/>
      <c r="G61" s="26"/>
      <c r="H61" s="26"/>
      <c r="I61" s="26"/>
      <c r="J61" s="26"/>
      <c r="K61" s="26"/>
      <c r="L61" s="26"/>
      <c r="M61" s="118"/>
    </row>
    <row r="62" spans="1:16" s="27" customFormat="1" ht="24.95" customHeight="1">
      <c r="A62" s="107" t="s">
        <v>266</v>
      </c>
      <c r="B62" s="97"/>
      <c r="C62" s="24"/>
      <c r="D62" s="25"/>
      <c r="E62" s="26"/>
      <c r="F62" s="26"/>
      <c r="G62" s="26"/>
      <c r="H62" s="26"/>
      <c r="I62" s="26"/>
      <c r="J62" s="26"/>
      <c r="K62" s="26"/>
      <c r="L62" s="26"/>
      <c r="M62" s="124"/>
    </row>
    <row r="63" spans="1:16" s="185" customFormat="1" ht="24.95" customHeight="1">
      <c r="A63" s="239" t="s">
        <v>267</v>
      </c>
      <c r="B63" s="105" t="str">
        <f>단가조사표!B28</f>
        <v>1,205*1,205*H390</v>
      </c>
      <c r="C63" s="117">
        <v>1</v>
      </c>
      <c r="D63" s="25" t="s">
        <v>49</v>
      </c>
      <c r="E63" s="26"/>
      <c r="F63" s="26"/>
      <c r="G63" s="105"/>
      <c r="H63" s="26"/>
      <c r="I63" s="26"/>
      <c r="J63" s="26"/>
      <c r="K63" s="26"/>
      <c r="L63" s="26"/>
      <c r="M63" s="116"/>
    </row>
    <row r="64" spans="1:16" s="183" customFormat="1" ht="24.95" customHeight="1">
      <c r="A64" s="106" t="s">
        <v>91</v>
      </c>
      <c r="B64" s="128" t="s">
        <v>96</v>
      </c>
      <c r="C64" s="21">
        <v>24</v>
      </c>
      <c r="D64" s="22" t="s">
        <v>81</v>
      </c>
      <c r="E64" s="23"/>
      <c r="F64" s="23"/>
      <c r="G64" s="23"/>
      <c r="H64" s="23"/>
      <c r="I64" s="23"/>
      <c r="J64" s="23"/>
      <c r="K64" s="23">
        <v>0</v>
      </c>
      <c r="L64" s="23">
        <f t="shared" ref="L64:L67" si="5">INT(C64*K64)</f>
        <v>0</v>
      </c>
      <c r="M64" s="127" t="s">
        <v>92</v>
      </c>
    </row>
    <row r="65" spans="1:16" s="183" customFormat="1" ht="24.95" customHeight="1">
      <c r="A65" s="106" t="s">
        <v>190</v>
      </c>
      <c r="B65" s="128" t="s">
        <v>194</v>
      </c>
      <c r="C65" s="21">
        <f>C64</f>
        <v>24</v>
      </c>
      <c r="D65" s="22" t="s">
        <v>81</v>
      </c>
      <c r="E65" s="23"/>
      <c r="F65" s="23"/>
      <c r="G65" s="23"/>
      <c r="H65" s="23"/>
      <c r="I65" s="23"/>
      <c r="J65" s="23"/>
      <c r="K65" s="23">
        <v>0</v>
      </c>
      <c r="L65" s="23">
        <f t="shared" si="5"/>
        <v>0</v>
      </c>
      <c r="M65" s="127">
        <v>7</v>
      </c>
    </row>
    <row r="66" spans="1:16" s="183" customFormat="1" ht="24.95" customHeight="1">
      <c r="A66" s="235" t="s">
        <v>268</v>
      </c>
      <c r="B66" s="236" t="s">
        <v>270</v>
      </c>
      <c r="C66" s="21">
        <v>1</v>
      </c>
      <c r="D66" s="22" t="s">
        <v>49</v>
      </c>
      <c r="E66" s="23"/>
      <c r="F66" s="23"/>
      <c r="G66" s="23"/>
      <c r="H66" s="23"/>
      <c r="I66" s="23"/>
      <c r="J66" s="23"/>
      <c r="K66" s="23">
        <v>0</v>
      </c>
      <c r="L66" s="23">
        <f t="shared" si="5"/>
        <v>0</v>
      </c>
      <c r="M66" s="127"/>
    </row>
    <row r="67" spans="1:16" s="183" customFormat="1" ht="24.95" customHeight="1">
      <c r="A67" s="237" t="s">
        <v>269</v>
      </c>
      <c r="B67" s="128" t="str">
        <f>B63</f>
        <v>1,205*1,205*H390</v>
      </c>
      <c r="C67" s="21">
        <v>1</v>
      </c>
      <c r="D67" s="22" t="s">
        <v>49</v>
      </c>
      <c r="E67" s="23"/>
      <c r="F67" s="23"/>
      <c r="G67" s="23"/>
      <c r="H67" s="23"/>
      <c r="I67" s="23"/>
      <c r="J67" s="23"/>
      <c r="K67" s="23">
        <v>0</v>
      </c>
      <c r="L67" s="23">
        <f t="shared" si="5"/>
        <v>0</v>
      </c>
      <c r="M67" s="125" t="s">
        <v>92</v>
      </c>
    </row>
    <row r="68" spans="1:16" s="184" customFormat="1" ht="24.95" customHeight="1">
      <c r="A68" s="107" t="s">
        <v>38</v>
      </c>
      <c r="B68" s="105"/>
      <c r="C68" s="24"/>
      <c r="D68" s="25"/>
      <c r="E68" s="26"/>
      <c r="F68" s="26"/>
      <c r="G68" s="26"/>
      <c r="H68" s="26"/>
      <c r="I68" s="26"/>
      <c r="J68" s="26"/>
      <c r="K68" s="26"/>
      <c r="L68" s="26">
        <f>SUM(L64:L67)</f>
        <v>0</v>
      </c>
      <c r="M68" s="118"/>
      <c r="P68" s="276">
        <f>H68-H67</f>
        <v>0</v>
      </c>
    </row>
    <row r="69" spans="1:16" s="184" customFormat="1" ht="24.95" customHeight="1">
      <c r="A69" s="107"/>
      <c r="B69" s="105"/>
      <c r="C69" s="24"/>
      <c r="D69" s="25"/>
      <c r="E69" s="26"/>
      <c r="F69" s="26"/>
      <c r="G69" s="26"/>
      <c r="H69" s="26"/>
      <c r="I69" s="26"/>
      <c r="J69" s="26"/>
      <c r="K69" s="26"/>
      <c r="L69" s="26"/>
      <c r="M69" s="118"/>
    </row>
    <row r="70" spans="1:16" s="27" customFormat="1" ht="24.95" customHeight="1">
      <c r="A70" s="107" t="s">
        <v>274</v>
      </c>
      <c r="B70" s="97"/>
      <c r="C70" s="24"/>
      <c r="D70" s="25"/>
      <c r="E70" s="26"/>
      <c r="F70" s="26"/>
      <c r="G70" s="26"/>
      <c r="H70" s="26"/>
      <c r="I70" s="26"/>
      <c r="J70" s="26"/>
      <c r="K70" s="26"/>
      <c r="L70" s="26"/>
      <c r="M70" s="124"/>
    </row>
    <row r="71" spans="1:16" s="184" customFormat="1" ht="24.95" customHeight="1">
      <c r="A71" s="234" t="s">
        <v>278</v>
      </c>
      <c r="B71" s="122" t="str">
        <f>단가조사표!B29</f>
        <v>885*700*H1,610</v>
      </c>
      <c r="C71" s="121">
        <v>1</v>
      </c>
      <c r="D71" s="120" t="s">
        <v>49</v>
      </c>
      <c r="E71" s="119"/>
      <c r="F71" s="119"/>
      <c r="G71" s="122"/>
      <c r="H71" s="119"/>
      <c r="I71" s="119"/>
      <c r="J71" s="119"/>
      <c r="K71" s="119"/>
      <c r="L71" s="119"/>
      <c r="M71" s="113"/>
    </row>
    <row r="72" spans="1:16" s="183" customFormat="1" ht="24.95" customHeight="1">
      <c r="A72" s="106" t="s">
        <v>72</v>
      </c>
      <c r="B72" s="128" t="s">
        <v>73</v>
      </c>
      <c r="C72" s="21">
        <f>수량산출!N50</f>
        <v>8.1000000000000003E-2</v>
      </c>
      <c r="D72" s="22" t="s">
        <v>17</v>
      </c>
      <c r="E72" s="23"/>
      <c r="F72" s="23"/>
      <c r="G72" s="23"/>
      <c r="H72" s="23"/>
      <c r="I72" s="23"/>
      <c r="J72" s="23"/>
      <c r="K72" s="23">
        <v>0</v>
      </c>
      <c r="L72" s="23">
        <f>INT(C72*K72)</f>
        <v>0</v>
      </c>
      <c r="M72" s="127">
        <v>1</v>
      </c>
    </row>
    <row r="73" spans="1:16" s="183" customFormat="1" ht="24.95" customHeight="1">
      <c r="A73" s="106" t="s">
        <v>74</v>
      </c>
      <c r="B73" s="128" t="s">
        <v>73</v>
      </c>
      <c r="C73" s="21">
        <f>수량산출!N52</f>
        <v>3.5999999999999997E-2</v>
      </c>
      <c r="D73" s="22" t="s">
        <v>17</v>
      </c>
      <c r="E73" s="23"/>
      <c r="F73" s="23"/>
      <c r="G73" s="23"/>
      <c r="H73" s="23"/>
      <c r="I73" s="23"/>
      <c r="J73" s="23"/>
      <c r="K73" s="23">
        <v>0</v>
      </c>
      <c r="L73" s="23">
        <f t="shared" ref="L73:L81" si="6">INT(C73*K73)</f>
        <v>0</v>
      </c>
      <c r="M73" s="127">
        <v>2</v>
      </c>
    </row>
    <row r="74" spans="1:16" s="183" customFormat="1" ht="24.95" customHeight="1">
      <c r="A74" s="106" t="s">
        <v>75</v>
      </c>
      <c r="B74" s="128" t="s">
        <v>73</v>
      </c>
      <c r="C74" s="21">
        <f>수량산출!N54</f>
        <v>4.5000000000000005E-2</v>
      </c>
      <c r="D74" s="22" t="s">
        <v>17</v>
      </c>
      <c r="E74" s="23"/>
      <c r="F74" s="23"/>
      <c r="G74" s="23"/>
      <c r="H74" s="23"/>
      <c r="I74" s="23"/>
      <c r="J74" s="23"/>
      <c r="K74" s="23">
        <v>0</v>
      </c>
      <c r="L74" s="23">
        <f t="shared" si="6"/>
        <v>0</v>
      </c>
      <c r="M74" s="127">
        <v>3</v>
      </c>
    </row>
    <row r="75" spans="1:16" s="183" customFormat="1" ht="24.95" customHeight="1">
      <c r="A75" s="106" t="s">
        <v>76</v>
      </c>
      <c r="B75" s="128" t="s">
        <v>56</v>
      </c>
      <c r="C75" s="21">
        <f>수량산출!N55</f>
        <v>3.6719999999999996E-2</v>
      </c>
      <c r="D75" s="22" t="s">
        <v>17</v>
      </c>
      <c r="E75" s="23"/>
      <c r="F75" s="23"/>
      <c r="G75" s="23"/>
      <c r="H75" s="23"/>
      <c r="I75" s="23"/>
      <c r="J75" s="23"/>
      <c r="K75" s="23">
        <v>0</v>
      </c>
      <c r="L75" s="23">
        <f t="shared" si="6"/>
        <v>0</v>
      </c>
      <c r="M75" s="127" t="s">
        <v>92</v>
      </c>
    </row>
    <row r="76" spans="1:16" s="183" customFormat="1" ht="24.95" customHeight="1">
      <c r="A76" s="106" t="s">
        <v>77</v>
      </c>
      <c r="B76" s="128" t="s">
        <v>78</v>
      </c>
      <c r="C76" s="21">
        <f>수량산출!N56</f>
        <v>3.5999999999999997E-2</v>
      </c>
      <c r="D76" s="22" t="s">
        <v>17</v>
      </c>
      <c r="E76" s="23"/>
      <c r="F76" s="23"/>
      <c r="G76" s="23"/>
      <c r="H76" s="23"/>
      <c r="I76" s="23"/>
      <c r="J76" s="23"/>
      <c r="K76" s="23">
        <v>0</v>
      </c>
      <c r="L76" s="23">
        <f t="shared" si="6"/>
        <v>0</v>
      </c>
      <c r="M76" s="127">
        <v>4</v>
      </c>
    </row>
    <row r="77" spans="1:16" s="183" customFormat="1" ht="24.95" customHeight="1">
      <c r="A77" s="106" t="s">
        <v>79</v>
      </c>
      <c r="B77" s="128" t="s">
        <v>80</v>
      </c>
      <c r="C77" s="21">
        <f>수량산출!N58</f>
        <v>0.71999999999999986</v>
      </c>
      <c r="D77" s="22" t="s">
        <v>21</v>
      </c>
      <c r="E77" s="23"/>
      <c r="F77" s="23"/>
      <c r="G77" s="23"/>
      <c r="H77" s="23"/>
      <c r="I77" s="23"/>
      <c r="J77" s="23"/>
      <c r="K77" s="23">
        <v>0</v>
      </c>
      <c r="L77" s="23">
        <f t="shared" si="6"/>
        <v>0</v>
      </c>
      <c r="M77" s="127">
        <v>5</v>
      </c>
    </row>
    <row r="78" spans="1:16" s="183" customFormat="1" ht="24.95" customHeight="1">
      <c r="A78" s="106" t="s">
        <v>91</v>
      </c>
      <c r="B78" s="128" t="s">
        <v>96</v>
      </c>
      <c r="C78" s="21">
        <v>12</v>
      </c>
      <c r="D78" s="22" t="s">
        <v>81</v>
      </c>
      <c r="E78" s="23"/>
      <c r="F78" s="23"/>
      <c r="G78" s="23"/>
      <c r="H78" s="23"/>
      <c r="I78" s="23"/>
      <c r="J78" s="23"/>
      <c r="K78" s="23">
        <v>0</v>
      </c>
      <c r="L78" s="23">
        <f t="shared" si="6"/>
        <v>0</v>
      </c>
      <c r="M78" s="127" t="s">
        <v>92</v>
      </c>
    </row>
    <row r="79" spans="1:16" s="183" customFormat="1" ht="24.95" customHeight="1">
      <c r="A79" s="106" t="s">
        <v>190</v>
      </c>
      <c r="B79" s="128" t="s">
        <v>194</v>
      </c>
      <c r="C79" s="21">
        <f>C78</f>
        <v>12</v>
      </c>
      <c r="D79" s="22" t="s">
        <v>81</v>
      </c>
      <c r="E79" s="23"/>
      <c r="F79" s="23"/>
      <c r="G79" s="23"/>
      <c r="H79" s="23"/>
      <c r="I79" s="23"/>
      <c r="J79" s="23"/>
      <c r="K79" s="23">
        <v>0</v>
      </c>
      <c r="L79" s="23">
        <f t="shared" si="6"/>
        <v>0</v>
      </c>
      <c r="M79" s="127">
        <v>7</v>
      </c>
    </row>
    <row r="80" spans="1:16" s="183" customFormat="1" ht="24.95" customHeight="1">
      <c r="A80" s="235" t="s">
        <v>275</v>
      </c>
      <c r="B80" s="236" t="s">
        <v>277</v>
      </c>
      <c r="C80" s="21">
        <v>1</v>
      </c>
      <c r="D80" s="22" t="s">
        <v>49</v>
      </c>
      <c r="E80" s="23"/>
      <c r="F80" s="23"/>
      <c r="G80" s="23"/>
      <c r="H80" s="23"/>
      <c r="I80" s="23"/>
      <c r="J80" s="23"/>
      <c r="K80" s="23">
        <v>0</v>
      </c>
      <c r="L80" s="23">
        <f t="shared" si="6"/>
        <v>0</v>
      </c>
      <c r="M80" s="127"/>
    </row>
    <row r="81" spans="1:16" s="183" customFormat="1" ht="24.95" customHeight="1">
      <c r="A81" s="237" t="s">
        <v>276</v>
      </c>
      <c r="B81" s="128" t="str">
        <f>B71</f>
        <v>885*700*H1,610</v>
      </c>
      <c r="C81" s="21">
        <v>1</v>
      </c>
      <c r="D81" s="22" t="s">
        <v>49</v>
      </c>
      <c r="E81" s="23"/>
      <c r="F81" s="23"/>
      <c r="G81" s="23"/>
      <c r="H81" s="23"/>
      <c r="I81" s="23"/>
      <c r="J81" s="23"/>
      <c r="K81" s="23">
        <v>0</v>
      </c>
      <c r="L81" s="23">
        <f t="shared" si="6"/>
        <v>0</v>
      </c>
      <c r="M81" s="125" t="s">
        <v>92</v>
      </c>
    </row>
    <row r="82" spans="1:16" s="183" customFormat="1" ht="24.95" customHeight="1">
      <c r="A82" s="107" t="s">
        <v>38</v>
      </c>
      <c r="B82" s="105"/>
      <c r="C82" s="24"/>
      <c r="D82" s="25"/>
      <c r="E82" s="26"/>
      <c r="F82" s="26"/>
      <c r="G82" s="26"/>
      <c r="H82" s="26"/>
      <c r="I82" s="26"/>
      <c r="J82" s="26"/>
      <c r="K82" s="26"/>
      <c r="L82" s="26">
        <f>SUM(L72:L81)</f>
        <v>0</v>
      </c>
      <c r="M82" s="118"/>
      <c r="P82" s="275">
        <f>H82-H81</f>
        <v>0</v>
      </c>
    </row>
    <row r="83" spans="1:16" ht="24.95" customHeight="1">
      <c r="A83" s="107"/>
      <c r="B83" s="105"/>
      <c r="C83" s="24"/>
      <c r="D83" s="25"/>
      <c r="E83" s="26"/>
      <c r="F83" s="26"/>
      <c r="G83" s="26"/>
      <c r="H83" s="26"/>
      <c r="I83" s="26"/>
      <c r="J83" s="26"/>
      <c r="K83" s="26"/>
      <c r="L83" s="26"/>
      <c r="M83" s="118"/>
    </row>
    <row r="84" spans="1:16" s="27" customFormat="1" ht="24.95" customHeight="1">
      <c r="A84" s="107" t="s">
        <v>282</v>
      </c>
      <c r="B84" s="97"/>
      <c r="C84" s="24"/>
      <c r="D84" s="25"/>
      <c r="E84" s="26"/>
      <c r="F84" s="26"/>
      <c r="G84" s="26"/>
      <c r="H84" s="26"/>
      <c r="I84" s="26"/>
      <c r="J84" s="26"/>
      <c r="K84" s="26"/>
      <c r="L84" s="26"/>
      <c r="M84" s="124"/>
    </row>
    <row r="85" spans="1:16" s="184" customFormat="1" ht="24.95" customHeight="1">
      <c r="A85" s="234" t="s">
        <v>283</v>
      </c>
      <c r="B85" s="122" t="str">
        <f>단가조사표!B30</f>
        <v>D180*H300</v>
      </c>
      <c r="C85" s="121">
        <v>1</v>
      </c>
      <c r="D85" s="120" t="s">
        <v>49</v>
      </c>
      <c r="E85" s="119"/>
      <c r="F85" s="119"/>
      <c r="G85" s="122"/>
      <c r="H85" s="119"/>
      <c r="I85" s="119"/>
      <c r="J85" s="119"/>
      <c r="K85" s="119"/>
      <c r="L85" s="119"/>
      <c r="M85" s="113"/>
    </row>
    <row r="86" spans="1:16" s="183" customFormat="1" ht="24.95" customHeight="1">
      <c r="A86" s="106" t="s">
        <v>72</v>
      </c>
      <c r="B86" s="128" t="s">
        <v>73</v>
      </c>
      <c r="C86" s="21">
        <f>수량산출!N63</f>
        <v>1.2000000000000002E-2</v>
      </c>
      <c r="D86" s="22" t="s">
        <v>17</v>
      </c>
      <c r="E86" s="23"/>
      <c r="F86" s="23"/>
      <c r="G86" s="23"/>
      <c r="H86" s="23"/>
      <c r="I86" s="23"/>
      <c r="J86" s="23"/>
      <c r="K86" s="23">
        <v>0</v>
      </c>
      <c r="L86" s="23">
        <f>INT(C86*K86)</f>
        <v>0</v>
      </c>
      <c r="M86" s="127">
        <v>1</v>
      </c>
    </row>
    <row r="87" spans="1:16" s="183" customFormat="1" ht="24.95" customHeight="1">
      <c r="A87" s="106" t="s">
        <v>74</v>
      </c>
      <c r="B87" s="128" t="s">
        <v>73</v>
      </c>
      <c r="C87" s="21">
        <f>수량산출!N65</f>
        <v>3.0000000000000005E-3</v>
      </c>
      <c r="D87" s="22" t="s">
        <v>17</v>
      </c>
      <c r="E87" s="23"/>
      <c r="F87" s="23"/>
      <c r="G87" s="23"/>
      <c r="H87" s="23"/>
      <c r="I87" s="23"/>
      <c r="J87" s="23"/>
      <c r="K87" s="23">
        <v>0</v>
      </c>
      <c r="L87" s="23">
        <f t="shared" ref="L87:L93" si="7">INT(C87*K87)</f>
        <v>0</v>
      </c>
      <c r="M87" s="127">
        <v>2</v>
      </c>
    </row>
    <row r="88" spans="1:16" s="183" customFormat="1" ht="24.95" customHeight="1">
      <c r="A88" s="106" t="s">
        <v>75</v>
      </c>
      <c r="B88" s="128" t="s">
        <v>73</v>
      </c>
      <c r="C88" s="21">
        <f>수량산출!N67</f>
        <v>9.0000000000000011E-3</v>
      </c>
      <c r="D88" s="22" t="s">
        <v>17</v>
      </c>
      <c r="E88" s="23"/>
      <c r="F88" s="23"/>
      <c r="G88" s="23"/>
      <c r="H88" s="23"/>
      <c r="I88" s="23"/>
      <c r="J88" s="23"/>
      <c r="K88" s="23">
        <v>0</v>
      </c>
      <c r="L88" s="23">
        <f t="shared" si="7"/>
        <v>0</v>
      </c>
      <c r="M88" s="127">
        <v>3</v>
      </c>
    </row>
    <row r="89" spans="1:16" s="183" customFormat="1" ht="24.95" customHeight="1">
      <c r="A89" s="106" t="s">
        <v>76</v>
      </c>
      <c r="B89" s="128" t="s">
        <v>56</v>
      </c>
      <c r="C89" s="21">
        <f>수량산출!N68</f>
        <v>3.0600000000000007E-3</v>
      </c>
      <c r="D89" s="22" t="s">
        <v>17</v>
      </c>
      <c r="E89" s="23"/>
      <c r="F89" s="23"/>
      <c r="G89" s="23"/>
      <c r="H89" s="23"/>
      <c r="I89" s="23"/>
      <c r="J89" s="23"/>
      <c r="K89" s="23">
        <v>0</v>
      </c>
      <c r="L89" s="23">
        <f t="shared" si="7"/>
        <v>0</v>
      </c>
      <c r="M89" s="127" t="s">
        <v>92</v>
      </c>
    </row>
    <row r="90" spans="1:16" s="183" customFormat="1" ht="24.95" customHeight="1">
      <c r="A90" s="106" t="s">
        <v>77</v>
      </c>
      <c r="B90" s="128" t="s">
        <v>78</v>
      </c>
      <c r="C90" s="21">
        <f>수량산출!N69</f>
        <v>3.0000000000000005E-3</v>
      </c>
      <c r="D90" s="22" t="s">
        <v>17</v>
      </c>
      <c r="E90" s="23"/>
      <c r="F90" s="23"/>
      <c r="G90" s="23"/>
      <c r="H90" s="23"/>
      <c r="I90" s="23"/>
      <c r="J90" s="23"/>
      <c r="K90" s="23">
        <v>0</v>
      </c>
      <c r="L90" s="23">
        <f t="shared" si="7"/>
        <v>0</v>
      </c>
      <c r="M90" s="127">
        <v>4</v>
      </c>
    </row>
    <row r="91" spans="1:16" s="183" customFormat="1" ht="24.95" customHeight="1">
      <c r="A91" s="106" t="s">
        <v>79</v>
      </c>
      <c r="B91" s="128" t="s">
        <v>80</v>
      </c>
      <c r="C91" s="21">
        <f>수량산출!N71</f>
        <v>0.12</v>
      </c>
      <c r="D91" s="22" t="s">
        <v>21</v>
      </c>
      <c r="E91" s="23"/>
      <c r="F91" s="23"/>
      <c r="G91" s="23"/>
      <c r="H91" s="23"/>
      <c r="I91" s="23"/>
      <c r="J91" s="23"/>
      <c r="K91" s="23">
        <v>0</v>
      </c>
      <c r="L91" s="23">
        <f t="shared" si="7"/>
        <v>0</v>
      </c>
      <c r="M91" s="127">
        <v>5</v>
      </c>
    </row>
    <row r="92" spans="1:16" s="183" customFormat="1" ht="24.95" customHeight="1">
      <c r="A92" s="235" t="s">
        <v>284</v>
      </c>
      <c r="B92" s="236" t="s">
        <v>286</v>
      </c>
      <c r="C92" s="21">
        <v>1</v>
      </c>
      <c r="D92" s="22" t="s">
        <v>49</v>
      </c>
      <c r="E92" s="23"/>
      <c r="F92" s="23"/>
      <c r="G92" s="23"/>
      <c r="H92" s="23"/>
      <c r="I92" s="23"/>
      <c r="J92" s="23"/>
      <c r="K92" s="23">
        <v>0</v>
      </c>
      <c r="L92" s="23">
        <f t="shared" si="7"/>
        <v>0</v>
      </c>
      <c r="M92" s="127"/>
    </row>
    <row r="93" spans="1:16" s="183" customFormat="1" ht="24.95" customHeight="1">
      <c r="A93" s="237" t="s">
        <v>285</v>
      </c>
      <c r="B93" s="128" t="str">
        <f>B85</f>
        <v>D180*H300</v>
      </c>
      <c r="C93" s="21">
        <v>1</v>
      </c>
      <c r="D93" s="22" t="s">
        <v>49</v>
      </c>
      <c r="E93" s="23"/>
      <c r="F93" s="23"/>
      <c r="G93" s="23"/>
      <c r="H93" s="23"/>
      <c r="I93" s="23"/>
      <c r="J93" s="23"/>
      <c r="K93" s="23">
        <v>0</v>
      </c>
      <c r="L93" s="23">
        <f t="shared" si="7"/>
        <v>0</v>
      </c>
      <c r="M93" s="125" t="s">
        <v>92</v>
      </c>
    </row>
    <row r="94" spans="1:16" s="183" customFormat="1" ht="24.95" customHeight="1">
      <c r="A94" s="107" t="s">
        <v>38</v>
      </c>
      <c r="B94" s="105"/>
      <c r="C94" s="24"/>
      <c r="D94" s="25"/>
      <c r="E94" s="26"/>
      <c r="F94" s="26"/>
      <c r="G94" s="26"/>
      <c r="H94" s="26"/>
      <c r="I94" s="26"/>
      <c r="J94" s="26"/>
      <c r="K94" s="26"/>
      <c r="L94" s="26">
        <f>SUM(L86:L93)</f>
        <v>0</v>
      </c>
      <c r="M94" s="118"/>
      <c r="P94" s="275">
        <f>H94-H93</f>
        <v>0</v>
      </c>
    </row>
    <row r="95" spans="1:16" ht="24.95" customHeight="1">
      <c r="A95" s="107"/>
      <c r="B95" s="105"/>
      <c r="C95" s="24"/>
      <c r="D95" s="25"/>
      <c r="E95" s="26"/>
      <c r="F95" s="26"/>
      <c r="G95" s="26"/>
      <c r="H95" s="26"/>
      <c r="I95" s="26"/>
      <c r="J95" s="26"/>
      <c r="K95" s="26"/>
      <c r="L95" s="26"/>
      <c r="M95" s="118"/>
    </row>
    <row r="96" spans="1:16" s="27" customFormat="1" ht="24.95" customHeight="1">
      <c r="A96" s="107" t="s">
        <v>290</v>
      </c>
      <c r="B96" s="97"/>
      <c r="C96" s="24"/>
      <c r="D96" s="25"/>
      <c r="E96" s="26"/>
      <c r="F96" s="26"/>
      <c r="G96" s="26"/>
      <c r="H96" s="26"/>
      <c r="I96" s="26"/>
      <c r="J96" s="26"/>
      <c r="K96" s="26"/>
      <c r="L96" s="26"/>
      <c r="M96" s="124"/>
    </row>
    <row r="97" spans="1:16" s="184" customFormat="1" ht="24.95" customHeight="1">
      <c r="A97" s="234" t="s">
        <v>291</v>
      </c>
      <c r="B97" s="122" t="str">
        <f>단가조사표!B31</f>
        <v>7,205*1,635*H2,405</v>
      </c>
      <c r="C97" s="121">
        <v>1</v>
      </c>
      <c r="D97" s="120" t="s">
        <v>49</v>
      </c>
      <c r="E97" s="119"/>
      <c r="F97" s="119"/>
      <c r="G97" s="122"/>
      <c r="H97" s="119"/>
      <c r="I97" s="119"/>
      <c r="J97" s="119"/>
      <c r="K97" s="119"/>
      <c r="L97" s="119"/>
      <c r="M97" s="113"/>
    </row>
    <row r="98" spans="1:16" s="183" customFormat="1" ht="24.95" customHeight="1">
      <c r="A98" s="106" t="s">
        <v>72</v>
      </c>
      <c r="B98" s="128" t="s">
        <v>73</v>
      </c>
      <c r="C98" s="21">
        <f>수량산출!N76</f>
        <v>0.43200000000000005</v>
      </c>
      <c r="D98" s="22" t="s">
        <v>17</v>
      </c>
      <c r="E98" s="23"/>
      <c r="F98" s="23"/>
      <c r="G98" s="23"/>
      <c r="H98" s="23"/>
      <c r="I98" s="23"/>
      <c r="J98" s="23"/>
      <c r="K98" s="23">
        <v>0</v>
      </c>
      <c r="L98" s="23">
        <f>INT(C98*K98)</f>
        <v>0</v>
      </c>
      <c r="M98" s="127">
        <v>1</v>
      </c>
    </row>
    <row r="99" spans="1:16" s="183" customFormat="1" ht="24.95" customHeight="1">
      <c r="A99" s="106" t="s">
        <v>74</v>
      </c>
      <c r="B99" s="128" t="s">
        <v>73</v>
      </c>
      <c r="C99" s="21">
        <f>수량산출!N78</f>
        <v>0.24300000000000005</v>
      </c>
      <c r="D99" s="22" t="s">
        <v>17</v>
      </c>
      <c r="E99" s="23"/>
      <c r="F99" s="23"/>
      <c r="G99" s="23"/>
      <c r="H99" s="23"/>
      <c r="I99" s="23"/>
      <c r="J99" s="23"/>
      <c r="K99" s="23">
        <v>0</v>
      </c>
      <c r="L99" s="23">
        <f t="shared" ref="L99:L105" si="8">INT(C99*K99)</f>
        <v>0</v>
      </c>
      <c r="M99" s="127">
        <v>2</v>
      </c>
    </row>
    <row r="100" spans="1:16" s="183" customFormat="1" ht="24.95" customHeight="1">
      <c r="A100" s="106" t="s">
        <v>75</v>
      </c>
      <c r="B100" s="128" t="s">
        <v>73</v>
      </c>
      <c r="C100" s="21">
        <f>수량산출!N80</f>
        <v>0.189</v>
      </c>
      <c r="D100" s="22" t="s">
        <v>17</v>
      </c>
      <c r="E100" s="23"/>
      <c r="F100" s="23"/>
      <c r="G100" s="23"/>
      <c r="H100" s="23"/>
      <c r="I100" s="23"/>
      <c r="J100" s="23"/>
      <c r="K100" s="23">
        <v>0</v>
      </c>
      <c r="L100" s="23">
        <f t="shared" si="8"/>
        <v>0</v>
      </c>
      <c r="M100" s="127">
        <v>3</v>
      </c>
    </row>
    <row r="101" spans="1:16" s="183" customFormat="1" ht="24.95" customHeight="1">
      <c r="A101" s="106" t="s">
        <v>76</v>
      </c>
      <c r="B101" s="128" t="s">
        <v>56</v>
      </c>
      <c r="C101" s="21">
        <f>수량산출!N81</f>
        <v>0.24786000000000005</v>
      </c>
      <c r="D101" s="22" t="s">
        <v>17</v>
      </c>
      <c r="E101" s="23"/>
      <c r="F101" s="23"/>
      <c r="G101" s="23"/>
      <c r="H101" s="23"/>
      <c r="I101" s="23"/>
      <c r="J101" s="23"/>
      <c r="K101" s="23">
        <v>0</v>
      </c>
      <c r="L101" s="23">
        <f t="shared" si="8"/>
        <v>0</v>
      </c>
      <c r="M101" s="127" t="s">
        <v>92</v>
      </c>
    </row>
    <row r="102" spans="1:16" s="183" customFormat="1" ht="24.95" customHeight="1">
      <c r="A102" s="106" t="s">
        <v>77</v>
      </c>
      <c r="B102" s="128" t="s">
        <v>78</v>
      </c>
      <c r="C102" s="21">
        <f>수량산출!N82</f>
        <v>0.24300000000000005</v>
      </c>
      <c r="D102" s="22" t="s">
        <v>17</v>
      </c>
      <c r="E102" s="23"/>
      <c r="F102" s="23"/>
      <c r="G102" s="23"/>
      <c r="H102" s="23"/>
      <c r="I102" s="23"/>
      <c r="J102" s="23"/>
      <c r="K102" s="23">
        <v>0</v>
      </c>
      <c r="L102" s="23">
        <f t="shared" si="8"/>
        <v>0</v>
      </c>
      <c r="M102" s="127">
        <v>4</v>
      </c>
    </row>
    <row r="103" spans="1:16" s="183" customFormat="1" ht="24.95" customHeight="1">
      <c r="A103" s="106" t="s">
        <v>79</v>
      </c>
      <c r="B103" s="128" t="s">
        <v>80</v>
      </c>
      <c r="C103" s="21">
        <f>수량산출!N84</f>
        <v>3.24</v>
      </c>
      <c r="D103" s="22" t="s">
        <v>21</v>
      </c>
      <c r="E103" s="23"/>
      <c r="F103" s="23"/>
      <c r="G103" s="23"/>
      <c r="H103" s="23"/>
      <c r="I103" s="23"/>
      <c r="J103" s="23"/>
      <c r="K103" s="23">
        <v>0</v>
      </c>
      <c r="L103" s="23">
        <f t="shared" si="8"/>
        <v>0</v>
      </c>
      <c r="M103" s="127">
        <v>5</v>
      </c>
    </row>
    <row r="104" spans="1:16" s="183" customFormat="1" ht="24.95" customHeight="1">
      <c r="A104" s="235" t="s">
        <v>292</v>
      </c>
      <c r="B104" s="236" t="s">
        <v>294</v>
      </c>
      <c r="C104" s="21">
        <v>1</v>
      </c>
      <c r="D104" s="22" t="s">
        <v>49</v>
      </c>
      <c r="E104" s="23"/>
      <c r="F104" s="23"/>
      <c r="G104" s="23"/>
      <c r="H104" s="23"/>
      <c r="I104" s="23"/>
      <c r="J104" s="23"/>
      <c r="K104" s="23">
        <v>0</v>
      </c>
      <c r="L104" s="23">
        <f t="shared" si="8"/>
        <v>0</v>
      </c>
      <c r="M104" s="127"/>
    </row>
    <row r="105" spans="1:16" s="183" customFormat="1" ht="24.95" customHeight="1">
      <c r="A105" s="237" t="s">
        <v>293</v>
      </c>
      <c r="B105" s="128" t="str">
        <f>B97</f>
        <v>7,205*1,635*H2,405</v>
      </c>
      <c r="C105" s="21">
        <v>1</v>
      </c>
      <c r="D105" s="22" t="s">
        <v>49</v>
      </c>
      <c r="E105" s="23"/>
      <c r="F105" s="23"/>
      <c r="G105" s="23"/>
      <c r="H105" s="23"/>
      <c r="I105" s="23"/>
      <c r="J105" s="23"/>
      <c r="K105" s="23">
        <v>0</v>
      </c>
      <c r="L105" s="23">
        <f t="shared" si="8"/>
        <v>0</v>
      </c>
      <c r="M105" s="125" t="s">
        <v>92</v>
      </c>
    </row>
    <row r="106" spans="1:16" s="183" customFormat="1" ht="24.95" customHeight="1">
      <c r="A106" s="107" t="s">
        <v>38</v>
      </c>
      <c r="B106" s="105"/>
      <c r="C106" s="24"/>
      <c r="D106" s="25"/>
      <c r="E106" s="26"/>
      <c r="F106" s="26"/>
      <c r="G106" s="26"/>
      <c r="H106" s="26"/>
      <c r="I106" s="26"/>
      <c r="J106" s="26"/>
      <c r="K106" s="26"/>
      <c r="L106" s="26">
        <f>SUM(L98:L105)</f>
        <v>0</v>
      </c>
      <c r="M106" s="118"/>
      <c r="P106" s="275">
        <f>H106-H105</f>
        <v>0</v>
      </c>
    </row>
    <row r="107" spans="1:16" ht="24.95" customHeight="1">
      <c r="A107" s="107"/>
      <c r="B107" s="105"/>
      <c r="C107" s="24"/>
      <c r="D107" s="25"/>
      <c r="E107" s="26"/>
      <c r="F107" s="26"/>
      <c r="G107" s="26"/>
      <c r="H107" s="26"/>
      <c r="I107" s="26"/>
      <c r="J107" s="26"/>
      <c r="K107" s="26"/>
      <c r="L107" s="26"/>
      <c r="M107" s="118"/>
    </row>
    <row r="108" spans="1:16" s="27" customFormat="1" ht="24.95" customHeight="1">
      <c r="A108" s="107" t="s">
        <v>297</v>
      </c>
      <c r="B108" s="97"/>
      <c r="C108" s="24"/>
      <c r="D108" s="25"/>
      <c r="E108" s="26"/>
      <c r="F108" s="26"/>
      <c r="G108" s="26"/>
      <c r="H108" s="26"/>
      <c r="I108" s="26"/>
      <c r="J108" s="26"/>
      <c r="K108" s="26"/>
      <c r="L108" s="26"/>
      <c r="M108" s="124"/>
    </row>
    <row r="109" spans="1:16" s="184" customFormat="1" ht="24.95" customHeight="1">
      <c r="A109" s="234" t="s">
        <v>299</v>
      </c>
      <c r="B109" s="241" t="str">
        <f>단가조사표!B32</f>
        <v>1,495*100*H1,065</v>
      </c>
      <c r="C109" s="121">
        <v>1</v>
      </c>
      <c r="D109" s="120" t="s">
        <v>49</v>
      </c>
      <c r="E109" s="119"/>
      <c r="F109" s="119"/>
      <c r="G109" s="122"/>
      <c r="H109" s="119"/>
      <c r="I109" s="119"/>
      <c r="J109" s="119"/>
      <c r="K109" s="119"/>
      <c r="L109" s="119"/>
      <c r="M109" s="113"/>
    </row>
    <row r="110" spans="1:16" s="183" customFormat="1" ht="24.95" customHeight="1">
      <c r="A110" s="106" t="s">
        <v>72</v>
      </c>
      <c r="B110" s="128" t="s">
        <v>73</v>
      </c>
      <c r="C110" s="21">
        <f>수량산출!N89</f>
        <v>5.3999999999999999E-2</v>
      </c>
      <c r="D110" s="22" t="s">
        <v>17</v>
      </c>
      <c r="E110" s="23"/>
      <c r="F110" s="23"/>
      <c r="G110" s="23"/>
      <c r="H110" s="23"/>
      <c r="I110" s="23"/>
      <c r="J110" s="23"/>
      <c r="K110" s="23">
        <v>0</v>
      </c>
      <c r="L110" s="23">
        <f>INT(C110*K110)</f>
        <v>0</v>
      </c>
      <c r="M110" s="127">
        <v>1</v>
      </c>
    </row>
    <row r="111" spans="1:16" s="183" customFormat="1" ht="24.95" customHeight="1">
      <c r="A111" s="106" t="s">
        <v>74</v>
      </c>
      <c r="B111" s="128" t="s">
        <v>73</v>
      </c>
      <c r="C111" s="21">
        <f>수량산출!N91</f>
        <v>2.3999999999999997E-2</v>
      </c>
      <c r="D111" s="22" t="s">
        <v>17</v>
      </c>
      <c r="E111" s="23"/>
      <c r="F111" s="23"/>
      <c r="G111" s="23"/>
      <c r="H111" s="23"/>
      <c r="I111" s="23"/>
      <c r="J111" s="23"/>
      <c r="K111" s="23">
        <v>0</v>
      </c>
      <c r="L111" s="23">
        <f t="shared" ref="L111:L119" si="9">INT(C111*K111)</f>
        <v>0</v>
      </c>
      <c r="M111" s="127">
        <v>2</v>
      </c>
    </row>
    <row r="112" spans="1:16" s="183" customFormat="1" ht="24.95" customHeight="1">
      <c r="A112" s="106" t="s">
        <v>75</v>
      </c>
      <c r="B112" s="128" t="s">
        <v>73</v>
      </c>
      <c r="C112" s="21">
        <f>수량산출!N93</f>
        <v>3.0000000000000002E-2</v>
      </c>
      <c r="D112" s="22" t="s">
        <v>17</v>
      </c>
      <c r="E112" s="23"/>
      <c r="F112" s="23"/>
      <c r="G112" s="23"/>
      <c r="H112" s="23"/>
      <c r="I112" s="23"/>
      <c r="J112" s="23"/>
      <c r="K112" s="23">
        <v>0</v>
      </c>
      <c r="L112" s="23">
        <f t="shared" si="9"/>
        <v>0</v>
      </c>
      <c r="M112" s="127">
        <v>3</v>
      </c>
    </row>
    <row r="113" spans="1:16" s="183" customFormat="1" ht="24.95" customHeight="1">
      <c r="A113" s="106" t="s">
        <v>76</v>
      </c>
      <c r="B113" s="128" t="s">
        <v>56</v>
      </c>
      <c r="C113" s="21">
        <f>수량산출!N94</f>
        <v>2.4479999999999998E-2</v>
      </c>
      <c r="D113" s="22" t="s">
        <v>17</v>
      </c>
      <c r="E113" s="23"/>
      <c r="F113" s="23"/>
      <c r="G113" s="23"/>
      <c r="H113" s="23"/>
      <c r="I113" s="23"/>
      <c r="J113" s="23"/>
      <c r="K113" s="23">
        <v>0</v>
      </c>
      <c r="L113" s="23">
        <f t="shared" si="9"/>
        <v>0</v>
      </c>
      <c r="M113" s="127" t="s">
        <v>92</v>
      </c>
    </row>
    <row r="114" spans="1:16" s="183" customFormat="1" ht="24.95" customHeight="1">
      <c r="A114" s="106" t="s">
        <v>77</v>
      </c>
      <c r="B114" s="128" t="s">
        <v>78</v>
      </c>
      <c r="C114" s="21">
        <f>수량산출!N95</f>
        <v>2.3999999999999997E-2</v>
      </c>
      <c r="D114" s="22" t="s">
        <v>17</v>
      </c>
      <c r="E114" s="23"/>
      <c r="F114" s="23"/>
      <c r="G114" s="23"/>
      <c r="H114" s="23"/>
      <c r="I114" s="23"/>
      <c r="J114" s="23"/>
      <c r="K114" s="23">
        <v>0</v>
      </c>
      <c r="L114" s="23">
        <f t="shared" si="9"/>
        <v>0</v>
      </c>
      <c r="M114" s="127">
        <v>4</v>
      </c>
    </row>
    <row r="115" spans="1:16" s="183" customFormat="1" ht="24.95" customHeight="1">
      <c r="A115" s="106" t="s">
        <v>79</v>
      </c>
      <c r="B115" s="128" t="s">
        <v>80</v>
      </c>
      <c r="C115" s="21">
        <f>수량산출!N97</f>
        <v>0.47999999999999993</v>
      </c>
      <c r="D115" s="22" t="s">
        <v>21</v>
      </c>
      <c r="E115" s="23"/>
      <c r="F115" s="23"/>
      <c r="G115" s="23"/>
      <c r="H115" s="23"/>
      <c r="I115" s="23"/>
      <c r="J115" s="23"/>
      <c r="K115" s="23">
        <v>0</v>
      </c>
      <c r="L115" s="23">
        <f t="shared" si="9"/>
        <v>0</v>
      </c>
      <c r="M115" s="127">
        <v>5</v>
      </c>
    </row>
    <row r="116" spans="1:16" s="183" customFormat="1" ht="24.95" customHeight="1">
      <c r="A116" s="106" t="s">
        <v>91</v>
      </c>
      <c r="B116" s="128" t="s">
        <v>96</v>
      </c>
      <c r="C116" s="21">
        <v>8</v>
      </c>
      <c r="D116" s="22" t="s">
        <v>81</v>
      </c>
      <c r="E116" s="23"/>
      <c r="F116" s="23"/>
      <c r="G116" s="23"/>
      <c r="H116" s="23"/>
      <c r="I116" s="23"/>
      <c r="J116" s="23"/>
      <c r="K116" s="23">
        <v>0</v>
      </c>
      <c r="L116" s="23">
        <f t="shared" si="9"/>
        <v>0</v>
      </c>
      <c r="M116" s="127" t="s">
        <v>92</v>
      </c>
    </row>
    <row r="117" spans="1:16" s="183" customFormat="1" ht="24.95" customHeight="1">
      <c r="A117" s="106" t="s">
        <v>190</v>
      </c>
      <c r="B117" s="128" t="s">
        <v>194</v>
      </c>
      <c r="C117" s="21">
        <f>C116</f>
        <v>8</v>
      </c>
      <c r="D117" s="22" t="s">
        <v>81</v>
      </c>
      <c r="E117" s="23"/>
      <c r="F117" s="23"/>
      <c r="G117" s="23"/>
      <c r="H117" s="23"/>
      <c r="I117" s="23"/>
      <c r="J117" s="23"/>
      <c r="K117" s="23">
        <v>0</v>
      </c>
      <c r="L117" s="23">
        <f t="shared" si="9"/>
        <v>0</v>
      </c>
      <c r="M117" s="127">
        <v>7</v>
      </c>
    </row>
    <row r="118" spans="1:16" s="183" customFormat="1" ht="24.95" customHeight="1">
      <c r="A118" s="235" t="s">
        <v>300</v>
      </c>
      <c r="B118" s="236" t="s">
        <v>302</v>
      </c>
      <c r="C118" s="21">
        <v>1</v>
      </c>
      <c r="D118" s="22" t="s">
        <v>49</v>
      </c>
      <c r="E118" s="23"/>
      <c r="F118" s="23"/>
      <c r="G118" s="23"/>
      <c r="H118" s="23"/>
      <c r="I118" s="23"/>
      <c r="J118" s="23"/>
      <c r="K118" s="23">
        <v>0</v>
      </c>
      <c r="L118" s="23">
        <f t="shared" si="9"/>
        <v>0</v>
      </c>
      <c r="M118" s="127"/>
    </row>
    <row r="119" spans="1:16" s="183" customFormat="1" ht="24.95" customHeight="1">
      <c r="A119" s="237" t="s">
        <v>301</v>
      </c>
      <c r="B119" s="128" t="str">
        <f>B109</f>
        <v>1,495*100*H1,065</v>
      </c>
      <c r="C119" s="21">
        <v>1</v>
      </c>
      <c r="D119" s="22" t="s">
        <v>49</v>
      </c>
      <c r="E119" s="23"/>
      <c r="F119" s="23"/>
      <c r="G119" s="23"/>
      <c r="H119" s="23"/>
      <c r="I119" s="23"/>
      <c r="J119" s="23"/>
      <c r="K119" s="23">
        <v>0</v>
      </c>
      <c r="L119" s="23">
        <f t="shared" si="9"/>
        <v>0</v>
      </c>
      <c r="M119" s="125" t="s">
        <v>92</v>
      </c>
    </row>
    <row r="120" spans="1:16" s="183" customFormat="1" ht="24.95" customHeight="1">
      <c r="A120" s="107" t="s">
        <v>38</v>
      </c>
      <c r="B120" s="105"/>
      <c r="C120" s="24"/>
      <c r="D120" s="25"/>
      <c r="E120" s="26"/>
      <c r="F120" s="26"/>
      <c r="G120" s="26"/>
      <c r="H120" s="26"/>
      <c r="I120" s="26"/>
      <c r="J120" s="26"/>
      <c r="K120" s="26"/>
      <c r="L120" s="26">
        <f>SUM(L110:L119)</f>
        <v>0</v>
      </c>
      <c r="M120" s="118"/>
      <c r="P120" s="275">
        <f>H120-H119</f>
        <v>0</v>
      </c>
    </row>
    <row r="121" spans="1:16" ht="24.95" customHeight="1">
      <c r="A121" s="107"/>
      <c r="B121" s="105"/>
      <c r="C121" s="24"/>
      <c r="D121" s="25"/>
      <c r="E121" s="26"/>
      <c r="F121" s="26"/>
      <c r="G121" s="26"/>
      <c r="H121" s="26"/>
      <c r="I121" s="26"/>
      <c r="J121" s="26"/>
      <c r="K121" s="26"/>
      <c r="L121" s="26"/>
      <c r="M121" s="118"/>
    </row>
    <row r="122" spans="1:16" s="27" customFormat="1" ht="24.95" customHeight="1">
      <c r="A122" s="107" t="s">
        <v>306</v>
      </c>
      <c r="B122" s="97"/>
      <c r="C122" s="24"/>
      <c r="D122" s="25"/>
      <c r="E122" s="26"/>
      <c r="F122" s="26"/>
      <c r="G122" s="26"/>
      <c r="H122" s="26"/>
      <c r="I122" s="26"/>
      <c r="J122" s="26"/>
      <c r="K122" s="26"/>
      <c r="L122" s="26"/>
      <c r="M122" s="124"/>
    </row>
    <row r="123" spans="1:16" s="184" customFormat="1" ht="24.95" customHeight="1">
      <c r="A123" s="234" t="s">
        <v>307</v>
      </c>
      <c r="B123" s="241" t="str">
        <f>단가조사표!B33</f>
        <v>3,485*855*H810</v>
      </c>
      <c r="C123" s="121">
        <v>1</v>
      </c>
      <c r="D123" s="120" t="s">
        <v>49</v>
      </c>
      <c r="E123" s="119"/>
      <c r="F123" s="119"/>
      <c r="G123" s="122"/>
      <c r="H123" s="119"/>
      <c r="I123" s="119"/>
      <c r="J123" s="119"/>
      <c r="K123" s="119"/>
      <c r="L123" s="119"/>
      <c r="M123" s="113"/>
    </row>
    <row r="124" spans="1:16" s="183" customFormat="1" ht="24.95" customHeight="1">
      <c r="A124" s="106" t="s">
        <v>72</v>
      </c>
      <c r="B124" s="128" t="s">
        <v>73</v>
      </c>
      <c r="C124" s="21">
        <f>수량산출!N102</f>
        <v>4.8000000000000015E-2</v>
      </c>
      <c r="D124" s="22" t="s">
        <v>17</v>
      </c>
      <c r="E124" s="23"/>
      <c r="F124" s="23"/>
      <c r="G124" s="23"/>
      <c r="H124" s="23"/>
      <c r="I124" s="23"/>
      <c r="J124" s="23"/>
      <c r="K124" s="23">
        <v>0</v>
      </c>
      <c r="L124" s="23">
        <f>INT(C124*K124)</f>
        <v>0</v>
      </c>
      <c r="M124" s="127">
        <v>1</v>
      </c>
    </row>
    <row r="125" spans="1:16" s="183" customFormat="1" ht="24.95" customHeight="1">
      <c r="A125" s="106" t="s">
        <v>74</v>
      </c>
      <c r="B125" s="128" t="s">
        <v>73</v>
      </c>
      <c r="C125" s="21">
        <f>수량산출!N104</f>
        <v>1.2000000000000004E-2</v>
      </c>
      <c r="D125" s="22" t="s">
        <v>17</v>
      </c>
      <c r="E125" s="23"/>
      <c r="F125" s="23"/>
      <c r="G125" s="23"/>
      <c r="H125" s="23"/>
      <c r="I125" s="23"/>
      <c r="J125" s="23"/>
      <c r="K125" s="23">
        <v>0</v>
      </c>
      <c r="L125" s="23">
        <f t="shared" ref="L125:L133" si="10">INT(C125*K125)</f>
        <v>0</v>
      </c>
      <c r="M125" s="127">
        <v>2</v>
      </c>
    </row>
    <row r="126" spans="1:16" s="183" customFormat="1" ht="24.95" customHeight="1">
      <c r="A126" s="106" t="s">
        <v>75</v>
      </c>
      <c r="B126" s="128" t="s">
        <v>73</v>
      </c>
      <c r="C126" s="21">
        <f>수량산출!N106</f>
        <v>3.6000000000000011E-2</v>
      </c>
      <c r="D126" s="22" t="s">
        <v>17</v>
      </c>
      <c r="E126" s="23"/>
      <c r="F126" s="23"/>
      <c r="G126" s="23"/>
      <c r="H126" s="23"/>
      <c r="I126" s="23"/>
      <c r="J126" s="23"/>
      <c r="K126" s="23">
        <v>0</v>
      </c>
      <c r="L126" s="23">
        <f t="shared" si="10"/>
        <v>0</v>
      </c>
      <c r="M126" s="127">
        <v>3</v>
      </c>
    </row>
    <row r="127" spans="1:16" s="183" customFormat="1" ht="24.95" customHeight="1">
      <c r="A127" s="106" t="s">
        <v>76</v>
      </c>
      <c r="B127" s="128" t="s">
        <v>56</v>
      </c>
      <c r="C127" s="21">
        <f>수량산출!N107</f>
        <v>1.2240000000000004E-2</v>
      </c>
      <c r="D127" s="22" t="s">
        <v>17</v>
      </c>
      <c r="E127" s="23"/>
      <c r="F127" s="23"/>
      <c r="G127" s="23"/>
      <c r="H127" s="23"/>
      <c r="I127" s="23"/>
      <c r="J127" s="23"/>
      <c r="K127" s="23">
        <v>0</v>
      </c>
      <c r="L127" s="23">
        <f t="shared" si="10"/>
        <v>0</v>
      </c>
      <c r="M127" s="127" t="s">
        <v>92</v>
      </c>
    </row>
    <row r="128" spans="1:16" s="183" customFormat="1" ht="24.95" customHeight="1">
      <c r="A128" s="106" t="s">
        <v>77</v>
      </c>
      <c r="B128" s="128" t="s">
        <v>78</v>
      </c>
      <c r="C128" s="21">
        <f>수량산출!N108</f>
        <v>1.2000000000000004E-2</v>
      </c>
      <c r="D128" s="22" t="s">
        <v>17</v>
      </c>
      <c r="E128" s="23"/>
      <c r="F128" s="23"/>
      <c r="G128" s="23"/>
      <c r="H128" s="23"/>
      <c r="I128" s="23"/>
      <c r="J128" s="23"/>
      <c r="K128" s="23">
        <v>0</v>
      </c>
      <c r="L128" s="23">
        <f t="shared" si="10"/>
        <v>0</v>
      </c>
      <c r="M128" s="127">
        <v>4</v>
      </c>
    </row>
    <row r="129" spans="1:16" s="183" customFormat="1" ht="24.95" customHeight="1">
      <c r="A129" s="106" t="s">
        <v>79</v>
      </c>
      <c r="B129" s="128" t="s">
        <v>80</v>
      </c>
      <c r="C129" s="21">
        <f>수량산출!N110</f>
        <v>0.48000000000000009</v>
      </c>
      <c r="D129" s="22" t="s">
        <v>21</v>
      </c>
      <c r="E129" s="23"/>
      <c r="F129" s="23"/>
      <c r="G129" s="23"/>
      <c r="H129" s="23"/>
      <c r="I129" s="23"/>
      <c r="J129" s="23"/>
      <c r="K129" s="23">
        <v>0</v>
      </c>
      <c r="L129" s="23">
        <f t="shared" si="10"/>
        <v>0</v>
      </c>
      <c r="M129" s="127">
        <v>5</v>
      </c>
    </row>
    <row r="130" spans="1:16" s="183" customFormat="1" ht="24.95" customHeight="1">
      <c r="A130" s="106" t="s">
        <v>91</v>
      </c>
      <c r="B130" s="128" t="s">
        <v>96</v>
      </c>
      <c r="C130" s="21">
        <v>8</v>
      </c>
      <c r="D130" s="22" t="s">
        <v>81</v>
      </c>
      <c r="E130" s="23"/>
      <c r="F130" s="23"/>
      <c r="G130" s="23"/>
      <c r="H130" s="23"/>
      <c r="I130" s="23"/>
      <c r="J130" s="23"/>
      <c r="K130" s="23">
        <v>0</v>
      </c>
      <c r="L130" s="23">
        <f t="shared" si="10"/>
        <v>0</v>
      </c>
      <c r="M130" s="127" t="s">
        <v>92</v>
      </c>
    </row>
    <row r="131" spans="1:16" s="183" customFormat="1" ht="24.95" customHeight="1">
      <c r="A131" s="106" t="s">
        <v>190</v>
      </c>
      <c r="B131" s="128" t="s">
        <v>194</v>
      </c>
      <c r="C131" s="21">
        <f>C130</f>
        <v>8</v>
      </c>
      <c r="D131" s="22" t="s">
        <v>81</v>
      </c>
      <c r="E131" s="23"/>
      <c r="F131" s="23"/>
      <c r="G131" s="23"/>
      <c r="H131" s="23"/>
      <c r="I131" s="23"/>
      <c r="J131" s="23"/>
      <c r="K131" s="23">
        <v>0</v>
      </c>
      <c r="L131" s="23">
        <f t="shared" si="10"/>
        <v>0</v>
      </c>
      <c r="M131" s="127">
        <v>7</v>
      </c>
    </row>
    <row r="132" spans="1:16" s="183" customFormat="1" ht="24.95" customHeight="1">
      <c r="A132" s="235" t="s">
        <v>308</v>
      </c>
      <c r="B132" s="236" t="s">
        <v>310</v>
      </c>
      <c r="C132" s="21">
        <v>1</v>
      </c>
      <c r="D132" s="22" t="s">
        <v>49</v>
      </c>
      <c r="E132" s="23"/>
      <c r="F132" s="23"/>
      <c r="G132" s="23"/>
      <c r="H132" s="23"/>
      <c r="I132" s="23"/>
      <c r="J132" s="23"/>
      <c r="K132" s="23">
        <v>0</v>
      </c>
      <c r="L132" s="23">
        <f t="shared" si="10"/>
        <v>0</v>
      </c>
      <c r="M132" s="127"/>
    </row>
    <row r="133" spans="1:16" s="183" customFormat="1" ht="24.95" customHeight="1">
      <c r="A133" s="237" t="s">
        <v>309</v>
      </c>
      <c r="B133" s="128" t="str">
        <f>B123</f>
        <v>3,485*855*H810</v>
      </c>
      <c r="C133" s="21">
        <v>1</v>
      </c>
      <c r="D133" s="22" t="s">
        <v>49</v>
      </c>
      <c r="E133" s="23"/>
      <c r="F133" s="23"/>
      <c r="G133" s="23"/>
      <c r="H133" s="23"/>
      <c r="I133" s="23"/>
      <c r="J133" s="23"/>
      <c r="K133" s="23">
        <v>0</v>
      </c>
      <c r="L133" s="23">
        <f t="shared" si="10"/>
        <v>0</v>
      </c>
      <c r="M133" s="125" t="s">
        <v>92</v>
      </c>
    </row>
    <row r="134" spans="1:16" s="183" customFormat="1" ht="24.95" customHeight="1">
      <c r="A134" s="107" t="s">
        <v>38</v>
      </c>
      <c r="B134" s="105"/>
      <c r="C134" s="24"/>
      <c r="D134" s="25"/>
      <c r="E134" s="26"/>
      <c r="F134" s="26"/>
      <c r="G134" s="26"/>
      <c r="H134" s="26"/>
      <c r="I134" s="26"/>
      <c r="J134" s="26"/>
      <c r="K134" s="26"/>
      <c r="L134" s="26">
        <f>SUM(L124:L133)</f>
        <v>0</v>
      </c>
      <c r="M134" s="118"/>
      <c r="P134" s="275">
        <f>H134-H133</f>
        <v>0</v>
      </c>
    </row>
    <row r="135" spans="1:16" ht="24.95" customHeight="1">
      <c r="A135" s="107"/>
      <c r="B135" s="105"/>
      <c r="C135" s="24"/>
      <c r="D135" s="25"/>
      <c r="E135" s="26"/>
      <c r="F135" s="26"/>
      <c r="G135" s="26"/>
      <c r="H135" s="26"/>
      <c r="I135" s="26"/>
      <c r="J135" s="26"/>
      <c r="K135" s="26"/>
      <c r="L135" s="26"/>
      <c r="M135" s="118"/>
    </row>
    <row r="136" spans="1:16" s="27" customFormat="1" ht="24.95" customHeight="1">
      <c r="A136" s="107" t="s">
        <v>313</v>
      </c>
      <c r="B136" s="97"/>
      <c r="C136" s="24"/>
      <c r="D136" s="25"/>
      <c r="E136" s="26"/>
      <c r="F136" s="26"/>
      <c r="G136" s="26"/>
      <c r="H136" s="26"/>
      <c r="I136" s="26"/>
      <c r="J136" s="26"/>
      <c r="K136" s="26"/>
      <c r="L136" s="26"/>
      <c r="M136" s="124"/>
    </row>
    <row r="137" spans="1:16" s="185" customFormat="1" ht="24.95" customHeight="1">
      <c r="A137" s="238" t="s">
        <v>314</v>
      </c>
      <c r="B137" s="122" t="str">
        <f>단가조사표!B34</f>
        <v>1,480*2,950*H1,440</v>
      </c>
      <c r="C137" s="121">
        <v>1</v>
      </c>
      <c r="D137" s="120" t="s">
        <v>49</v>
      </c>
      <c r="E137" s="119"/>
      <c r="F137" s="119"/>
      <c r="G137" s="122"/>
      <c r="H137" s="119"/>
      <c r="I137" s="119"/>
      <c r="J137" s="119"/>
      <c r="K137" s="119"/>
      <c r="L137" s="119"/>
      <c r="M137" s="113"/>
    </row>
    <row r="138" spans="1:16" s="183" customFormat="1" ht="24.95" customHeight="1">
      <c r="A138" s="106" t="s">
        <v>91</v>
      </c>
      <c r="B138" s="128" t="s">
        <v>96</v>
      </c>
      <c r="C138" s="21">
        <v>16</v>
      </c>
      <c r="D138" s="22" t="s">
        <v>81</v>
      </c>
      <c r="E138" s="23"/>
      <c r="F138" s="23"/>
      <c r="G138" s="23"/>
      <c r="H138" s="23"/>
      <c r="I138" s="23"/>
      <c r="J138" s="23"/>
      <c r="K138" s="23">
        <v>0</v>
      </c>
      <c r="L138" s="23">
        <f t="shared" ref="L138:L142" si="11">INT(C138*K138)</f>
        <v>0</v>
      </c>
      <c r="M138" s="127" t="s">
        <v>92</v>
      </c>
    </row>
    <row r="139" spans="1:16" s="183" customFormat="1" ht="24.95" customHeight="1">
      <c r="A139" s="106" t="s">
        <v>190</v>
      </c>
      <c r="B139" s="128" t="s">
        <v>194</v>
      </c>
      <c r="C139" s="21">
        <f>C138</f>
        <v>16</v>
      </c>
      <c r="D139" s="22" t="s">
        <v>81</v>
      </c>
      <c r="E139" s="23"/>
      <c r="F139" s="23"/>
      <c r="G139" s="23"/>
      <c r="H139" s="23"/>
      <c r="I139" s="23"/>
      <c r="J139" s="23"/>
      <c r="K139" s="23">
        <v>0</v>
      </c>
      <c r="L139" s="23">
        <f t="shared" si="11"/>
        <v>0</v>
      </c>
      <c r="M139" s="127">
        <v>7</v>
      </c>
    </row>
    <row r="140" spans="1:16" s="183" customFormat="1" ht="24.95" customHeight="1">
      <c r="A140" s="235" t="s">
        <v>315</v>
      </c>
      <c r="B140" s="236" t="s">
        <v>317</v>
      </c>
      <c r="C140" s="21">
        <v>1</v>
      </c>
      <c r="D140" s="22" t="s">
        <v>49</v>
      </c>
      <c r="E140" s="23"/>
      <c r="F140" s="23"/>
      <c r="G140" s="23"/>
      <c r="H140" s="23"/>
      <c r="I140" s="23"/>
      <c r="J140" s="23"/>
      <c r="K140" s="23">
        <v>0</v>
      </c>
      <c r="L140" s="23">
        <f t="shared" si="11"/>
        <v>0</v>
      </c>
      <c r="M140" s="127"/>
    </row>
    <row r="141" spans="1:16" s="183" customFormat="1" ht="24.95" customHeight="1">
      <c r="A141" s="237" t="s">
        <v>316</v>
      </c>
      <c r="B141" s="128" t="str">
        <f>B137</f>
        <v>1,480*2,950*H1,440</v>
      </c>
      <c r="C141" s="21">
        <v>1</v>
      </c>
      <c r="D141" s="22" t="s">
        <v>49</v>
      </c>
      <c r="E141" s="23"/>
      <c r="F141" s="23"/>
      <c r="G141" s="23"/>
      <c r="H141" s="23"/>
      <c r="I141" s="23"/>
      <c r="J141" s="23"/>
      <c r="K141" s="23">
        <v>0</v>
      </c>
      <c r="L141" s="23">
        <f t="shared" si="11"/>
        <v>0</v>
      </c>
      <c r="M141" s="125" t="s">
        <v>92</v>
      </c>
    </row>
    <row r="142" spans="1:16" s="184" customFormat="1" ht="24.95" customHeight="1">
      <c r="A142" s="107" t="s">
        <v>38</v>
      </c>
      <c r="B142" s="105"/>
      <c r="C142" s="24"/>
      <c r="D142" s="25"/>
      <c r="E142" s="26"/>
      <c r="F142" s="26"/>
      <c r="G142" s="26"/>
      <c r="H142" s="26"/>
      <c r="I142" s="26"/>
      <c r="J142" s="26"/>
      <c r="K142" s="26"/>
      <c r="L142" s="23">
        <f t="shared" si="11"/>
        <v>0</v>
      </c>
      <c r="M142" s="118"/>
    </row>
    <row r="143" spans="1:16" s="184" customFormat="1" ht="24.95" customHeight="1" thickBot="1">
      <c r="A143" s="108"/>
      <c r="B143" s="115"/>
      <c r="C143" s="109"/>
      <c r="D143" s="110"/>
      <c r="E143" s="111"/>
      <c r="F143" s="111"/>
      <c r="G143" s="111"/>
      <c r="H143" s="111"/>
      <c r="I143" s="111"/>
      <c r="J143" s="111"/>
      <c r="K143" s="111"/>
      <c r="L143" s="111"/>
      <c r="M143" s="114"/>
      <c r="P143" s="276">
        <f>H142-H141</f>
        <v>0</v>
      </c>
    </row>
  </sheetData>
  <mergeCells count="10">
    <mergeCell ref="A2:M2"/>
    <mergeCell ref="I4:J4"/>
    <mergeCell ref="K4:L4"/>
    <mergeCell ref="M4:M5"/>
    <mergeCell ref="A4:A5"/>
    <mergeCell ref="B4:B5"/>
    <mergeCell ref="C4:C5"/>
    <mergeCell ref="D4:D5"/>
    <mergeCell ref="E4:F4"/>
    <mergeCell ref="G4:H4"/>
  </mergeCells>
  <phoneticPr fontId="51" type="noConversion"/>
  <pageMargins left="0.78740157480314965" right="0.19685039370078741" top="0.74803149606299213" bottom="0.82677165354330717" header="0.59055118110236227" footer="0.51181102362204722"/>
  <pageSetup paperSize="9" scale="75" orientation="landscape" r:id="rId1"/>
  <headerFooter alignWithMargins="0">
    <oddFooter>&amp;C&amp;"가는각진제목체,보통"&amp;9- Page &amp;P -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X114"/>
  <sheetViews>
    <sheetView view="pageBreakPreview" zoomScale="85" zoomScaleNormal="120" zoomScaleSheetLayoutView="85" workbookViewId="0">
      <pane ySplit="2" topLeftCell="A96" activePane="bottomLeft" state="frozen"/>
      <selection activeCell="G29" sqref="G29"/>
      <selection pane="bottomLeft" sqref="A1:P1"/>
    </sheetView>
  </sheetViews>
  <sheetFormatPr defaultColWidth="10" defaultRowHeight="25.15" customHeight="1"/>
  <cols>
    <col min="1" max="1" width="3.625" style="7" customWidth="1"/>
    <col min="2" max="2" width="34.375" style="7" bestFit="1" customWidth="1"/>
    <col min="3" max="3" width="21.875" style="192" bestFit="1" customWidth="1"/>
    <col min="4" max="4" width="7.625" style="6" customWidth="1"/>
    <col min="5" max="5" width="2" style="6" customWidth="1"/>
    <col min="6" max="6" width="7.5" style="8" customWidth="1"/>
    <col min="7" max="7" width="2" style="6" customWidth="1"/>
    <col min="8" max="8" width="6.5" style="8" customWidth="1"/>
    <col min="9" max="9" width="2" style="6" customWidth="1"/>
    <col min="10" max="10" width="7.75" style="9" customWidth="1"/>
    <col min="11" max="11" width="3.625" style="10" customWidth="1"/>
    <col min="12" max="13" width="2.625" style="11" customWidth="1"/>
    <col min="14" max="14" width="7.25" style="11" customWidth="1"/>
    <col min="15" max="15" width="5.75" style="11" customWidth="1"/>
    <col min="16" max="16" width="5.625" style="11" customWidth="1"/>
    <col min="17" max="17" width="10" style="4"/>
    <col min="18" max="18" width="5.25" style="4" customWidth="1"/>
    <col min="19" max="19" width="1.75" style="4" customWidth="1"/>
    <col min="20" max="20" width="5.875" style="4" customWidth="1"/>
    <col min="21" max="21" width="1.75" style="4" customWidth="1"/>
    <col min="22" max="22" width="5.5" style="4" customWidth="1"/>
    <col min="23" max="23" width="10.375" style="4" customWidth="1"/>
    <col min="24" max="24" width="6.75" style="4" customWidth="1"/>
    <col min="25" max="25" width="12.375" style="4" customWidth="1"/>
    <col min="26" max="26" width="6.625" style="4" customWidth="1"/>
    <col min="27" max="27" width="1.625" style="4" customWidth="1"/>
    <col min="28" max="28" width="6.5" style="4" customWidth="1"/>
    <col min="29" max="29" width="1.875" style="4" customWidth="1"/>
    <col min="30" max="30" width="5.875" style="4" customWidth="1"/>
    <col min="31" max="16384" width="10" style="4"/>
  </cols>
  <sheetData>
    <row r="1" spans="1:24" ht="30" customHeight="1" thickBot="1">
      <c r="A1" s="342" t="s">
        <v>82</v>
      </c>
      <c r="B1" s="342"/>
      <c r="C1" s="342"/>
      <c r="D1" s="342"/>
      <c r="E1" s="342"/>
      <c r="F1" s="342"/>
      <c r="G1" s="342"/>
      <c r="H1" s="342"/>
      <c r="I1" s="342"/>
      <c r="J1" s="342"/>
      <c r="K1" s="342"/>
      <c r="L1" s="342"/>
      <c r="M1" s="342"/>
      <c r="N1" s="342"/>
      <c r="O1" s="342"/>
      <c r="P1" s="342"/>
    </row>
    <row r="2" spans="1:24" s="5" customFormat="1" ht="30" customHeight="1" thickBot="1">
      <c r="A2" s="343" t="s">
        <v>83</v>
      </c>
      <c r="B2" s="344"/>
      <c r="C2" s="345"/>
      <c r="D2" s="346" t="s">
        <v>84</v>
      </c>
      <c r="E2" s="346"/>
      <c r="F2" s="346"/>
      <c r="G2" s="346"/>
      <c r="H2" s="346"/>
      <c r="I2" s="346"/>
      <c r="J2" s="346"/>
      <c r="K2" s="346"/>
      <c r="L2" s="346"/>
      <c r="M2" s="347"/>
      <c r="N2" s="224" t="s">
        <v>85</v>
      </c>
      <c r="O2" s="225" t="s">
        <v>64</v>
      </c>
      <c r="P2" s="226" t="s">
        <v>86</v>
      </c>
    </row>
    <row r="3" spans="1:24" s="151" customFormat="1" ht="30" customHeight="1">
      <c r="A3" s="152" t="s">
        <v>87</v>
      </c>
      <c r="B3" s="233" t="s">
        <v>228</v>
      </c>
      <c r="C3" s="187" t="s">
        <v>229</v>
      </c>
      <c r="D3" s="150" t="s">
        <v>191</v>
      </c>
      <c r="E3" s="154"/>
      <c r="F3" s="155"/>
      <c r="G3" s="154"/>
      <c r="H3" s="155"/>
      <c r="I3" s="154"/>
      <c r="J3" s="155"/>
      <c r="K3" s="154"/>
      <c r="L3" s="156"/>
      <c r="M3" s="157"/>
      <c r="N3" s="158"/>
      <c r="O3" s="159"/>
      <c r="P3" s="160"/>
    </row>
    <row r="4" spans="1:24" s="151" customFormat="1" ht="30" customHeight="1">
      <c r="A4" s="161"/>
      <c r="B4" s="228"/>
      <c r="C4" s="189"/>
      <c r="D4" s="229"/>
      <c r="E4" s="230"/>
      <c r="F4" s="231"/>
      <c r="G4" s="230"/>
      <c r="H4" s="231"/>
      <c r="I4" s="230"/>
      <c r="J4" s="231"/>
      <c r="K4" s="230"/>
      <c r="L4" s="232"/>
      <c r="M4" s="166"/>
      <c r="N4" s="167"/>
      <c r="O4" s="168"/>
      <c r="P4" s="169"/>
    </row>
    <row r="5" spans="1:24" s="139" customFormat="1" ht="30" customHeight="1">
      <c r="A5" s="161"/>
      <c r="B5" s="148"/>
      <c r="C5" s="189" t="s">
        <v>72</v>
      </c>
      <c r="D5" s="147"/>
      <c r="E5" s="146"/>
      <c r="F5" s="145"/>
      <c r="G5" s="146"/>
      <c r="H5" s="145"/>
      <c r="I5" s="146"/>
      <c r="J5" s="145"/>
      <c r="K5" s="146"/>
      <c r="L5" s="144" t="s">
        <v>89</v>
      </c>
      <c r="M5" s="143"/>
      <c r="N5" s="142">
        <f>SUM(N6:N6)</f>
        <v>0.76800000000000013</v>
      </c>
      <c r="O5" s="141" t="s">
        <v>17</v>
      </c>
      <c r="P5" s="140"/>
    </row>
    <row r="6" spans="1:24" s="151" customFormat="1" ht="30" customHeight="1">
      <c r="A6" s="170"/>
      <c r="B6" s="171"/>
      <c r="C6" s="190" t="s">
        <v>257</v>
      </c>
      <c r="D6" s="149">
        <v>0.4</v>
      </c>
      <c r="E6" s="163" t="s">
        <v>88</v>
      </c>
      <c r="F6" s="164">
        <v>0.4</v>
      </c>
      <c r="G6" s="163" t="s">
        <v>88</v>
      </c>
      <c r="H6" s="164">
        <v>0.6</v>
      </c>
      <c r="I6" s="163" t="s">
        <v>88</v>
      </c>
      <c r="J6" s="164">
        <v>8</v>
      </c>
      <c r="K6" s="163" t="s">
        <v>81</v>
      </c>
      <c r="L6" s="165" t="s">
        <v>89</v>
      </c>
      <c r="M6" s="166"/>
      <c r="N6" s="167">
        <f>D6*F6*H6*J6</f>
        <v>0.76800000000000013</v>
      </c>
      <c r="O6" s="168" t="s">
        <v>17</v>
      </c>
      <c r="P6" s="169"/>
      <c r="Q6" s="151" t="s">
        <v>230</v>
      </c>
    </row>
    <row r="7" spans="1:24" s="139" customFormat="1" ht="30" customHeight="1">
      <c r="A7" s="161"/>
      <c r="B7" s="148"/>
      <c r="C7" s="189" t="s">
        <v>74</v>
      </c>
      <c r="D7" s="147"/>
      <c r="E7" s="146"/>
      <c r="F7" s="145"/>
      <c r="G7" s="146"/>
      <c r="H7" s="145"/>
      <c r="I7" s="146"/>
      <c r="J7" s="145"/>
      <c r="K7" s="146"/>
      <c r="L7" s="144" t="s">
        <v>89</v>
      </c>
      <c r="M7" s="143"/>
      <c r="N7" s="142">
        <f>SUM(N8:N8)</f>
        <v>0.43200000000000011</v>
      </c>
      <c r="O7" s="141" t="s">
        <v>17</v>
      </c>
      <c r="P7" s="140"/>
    </row>
    <row r="8" spans="1:24" s="151" customFormat="1" ht="30" customHeight="1">
      <c r="A8" s="170"/>
      <c r="B8" s="171"/>
      <c r="C8" s="190" t="str">
        <f>C6</f>
        <v>400x400xH600</v>
      </c>
      <c r="D8" s="149">
        <f>D6-0.1</f>
        <v>0.30000000000000004</v>
      </c>
      <c r="E8" s="163" t="s">
        <v>88</v>
      </c>
      <c r="F8" s="164">
        <f>F6-0.1</f>
        <v>0.30000000000000004</v>
      </c>
      <c r="G8" s="163" t="s">
        <v>88</v>
      </c>
      <c r="H8" s="164">
        <f>H6</f>
        <v>0.6</v>
      </c>
      <c r="I8" s="163" t="s">
        <v>88</v>
      </c>
      <c r="J8" s="164">
        <f>J6</f>
        <v>8</v>
      </c>
      <c r="K8" s="163" t="s">
        <v>81</v>
      </c>
      <c r="L8" s="165" t="s">
        <v>89</v>
      </c>
      <c r="M8" s="166"/>
      <c r="N8" s="167">
        <f>D8*F8*H8*J8</f>
        <v>0.43200000000000011</v>
      </c>
      <c r="O8" s="168" t="s">
        <v>17</v>
      </c>
      <c r="P8" s="169"/>
    </row>
    <row r="9" spans="1:24" s="139" customFormat="1" ht="30" customHeight="1">
      <c r="A9" s="161"/>
      <c r="B9" s="148"/>
      <c r="C9" s="189" t="s">
        <v>75</v>
      </c>
      <c r="D9" s="138" t="s">
        <v>94</v>
      </c>
      <c r="E9" s="146"/>
      <c r="F9" s="145"/>
      <c r="G9" s="146"/>
      <c r="H9" s="145"/>
      <c r="I9" s="146"/>
      <c r="J9" s="145"/>
      <c r="K9" s="146"/>
      <c r="L9" s="144" t="s">
        <v>89</v>
      </c>
      <c r="M9" s="143"/>
      <c r="N9" s="142">
        <f>N5-N7</f>
        <v>0.33600000000000002</v>
      </c>
      <c r="O9" s="141" t="s">
        <v>17</v>
      </c>
      <c r="P9" s="140"/>
    </row>
    <row r="10" spans="1:24" s="139" customFormat="1" ht="30" customHeight="1">
      <c r="A10" s="161"/>
      <c r="B10" s="148"/>
      <c r="C10" s="189" t="s">
        <v>55</v>
      </c>
      <c r="D10" s="147">
        <f>N11</f>
        <v>0.43200000000000011</v>
      </c>
      <c r="E10" s="146" t="s">
        <v>88</v>
      </c>
      <c r="F10" s="145">
        <v>1.02</v>
      </c>
      <c r="G10" s="137" t="s">
        <v>97</v>
      </c>
      <c r="H10" s="145"/>
      <c r="I10" s="133"/>
      <c r="J10" s="145"/>
      <c r="K10" s="133"/>
      <c r="L10" s="144"/>
      <c r="M10" s="131"/>
      <c r="N10" s="142">
        <f>SUM(D10*F10)</f>
        <v>0.44064000000000014</v>
      </c>
      <c r="O10" s="130" t="s">
        <v>17</v>
      </c>
      <c r="P10" s="136"/>
    </row>
    <row r="11" spans="1:24" s="139" customFormat="1" ht="30" customHeight="1">
      <c r="A11" s="161"/>
      <c r="B11" s="148"/>
      <c r="C11" s="189" t="s">
        <v>77</v>
      </c>
      <c r="D11" s="135"/>
      <c r="E11" s="134"/>
      <c r="F11" s="135"/>
      <c r="G11" s="133"/>
      <c r="H11" s="135"/>
      <c r="I11" s="133"/>
      <c r="J11" s="145"/>
      <c r="K11" s="133"/>
      <c r="L11" s="144" t="s">
        <v>89</v>
      </c>
      <c r="M11" s="131"/>
      <c r="N11" s="142">
        <f>SUM(N12:N12)</f>
        <v>0.43200000000000011</v>
      </c>
      <c r="O11" s="130" t="s">
        <v>17</v>
      </c>
      <c r="P11" s="136"/>
      <c r="X11" s="139" t="s">
        <v>192</v>
      </c>
    </row>
    <row r="12" spans="1:24" s="151" customFormat="1" ht="30" customHeight="1">
      <c r="A12" s="170"/>
      <c r="B12" s="171"/>
      <c r="C12" s="190" t="str">
        <f>C8</f>
        <v>400x400xH600</v>
      </c>
      <c r="D12" s="149">
        <f>D8</f>
        <v>0.30000000000000004</v>
      </c>
      <c r="E12" s="163" t="s">
        <v>88</v>
      </c>
      <c r="F12" s="164">
        <f>F8</f>
        <v>0.30000000000000004</v>
      </c>
      <c r="G12" s="163" t="s">
        <v>88</v>
      </c>
      <c r="H12" s="164">
        <f>H8</f>
        <v>0.6</v>
      </c>
      <c r="I12" s="163" t="s">
        <v>88</v>
      </c>
      <c r="J12" s="164">
        <f>J8</f>
        <v>8</v>
      </c>
      <c r="K12" s="163" t="s">
        <v>81</v>
      </c>
      <c r="L12" s="165" t="s">
        <v>89</v>
      </c>
      <c r="M12" s="166"/>
      <c r="N12" s="167">
        <f>D12*F12*H12*J12</f>
        <v>0.43200000000000011</v>
      </c>
      <c r="O12" s="168" t="s">
        <v>17</v>
      </c>
      <c r="P12" s="169"/>
    </row>
    <row r="13" spans="1:24" s="139" customFormat="1" ht="30" customHeight="1">
      <c r="A13" s="161"/>
      <c r="B13" s="148"/>
      <c r="C13" s="189" t="s">
        <v>90</v>
      </c>
      <c r="D13" s="135"/>
      <c r="E13" s="134"/>
      <c r="F13" s="132"/>
      <c r="G13" s="133"/>
      <c r="H13" s="135"/>
      <c r="I13" s="133"/>
      <c r="J13" s="145"/>
      <c r="K13" s="133"/>
      <c r="L13" s="144" t="s">
        <v>89</v>
      </c>
      <c r="M13" s="131"/>
      <c r="N13" s="142">
        <f>SUM(N14:N14)</f>
        <v>5.7600000000000007</v>
      </c>
      <c r="O13" s="130" t="s">
        <v>21</v>
      </c>
      <c r="P13" s="136"/>
    </row>
    <row r="14" spans="1:24" s="151" customFormat="1" ht="30" customHeight="1">
      <c r="A14" s="170"/>
      <c r="B14" s="171"/>
      <c r="C14" s="190" t="str">
        <f>C12</f>
        <v>400x400xH600</v>
      </c>
      <c r="D14" s="149">
        <f>D12</f>
        <v>0.30000000000000004</v>
      </c>
      <c r="E14" s="163" t="s">
        <v>88</v>
      </c>
      <c r="F14" s="164">
        <f>H12</f>
        <v>0.6</v>
      </c>
      <c r="G14" s="163" t="s">
        <v>88</v>
      </c>
      <c r="H14" s="164">
        <v>4</v>
      </c>
      <c r="I14" s="163" t="s">
        <v>88</v>
      </c>
      <c r="J14" s="164">
        <f>J12</f>
        <v>8</v>
      </c>
      <c r="K14" s="163" t="s">
        <v>81</v>
      </c>
      <c r="L14" s="165" t="s">
        <v>89</v>
      </c>
      <c r="M14" s="166"/>
      <c r="N14" s="167">
        <f>D14*F14*H14*J14</f>
        <v>5.7600000000000007</v>
      </c>
      <c r="O14" s="172" t="s">
        <v>21</v>
      </c>
      <c r="P14" s="169"/>
    </row>
    <row r="15" spans="1:24" s="151" customFormat="1" ht="30" customHeight="1">
      <c r="A15" s="173"/>
      <c r="B15" s="174"/>
      <c r="C15" s="191"/>
      <c r="D15" s="129"/>
      <c r="E15" s="175"/>
      <c r="F15" s="176"/>
      <c r="G15" s="177"/>
      <c r="H15" s="176"/>
      <c r="I15" s="177"/>
      <c r="J15" s="177"/>
      <c r="K15" s="177"/>
      <c r="L15" s="178"/>
      <c r="M15" s="179"/>
      <c r="N15" s="180"/>
      <c r="O15" s="181"/>
      <c r="P15" s="182"/>
    </row>
    <row r="16" spans="1:24" s="151" customFormat="1" ht="30" customHeight="1">
      <c r="A16" s="152" t="s">
        <v>87</v>
      </c>
      <c r="B16" s="233" t="s">
        <v>234</v>
      </c>
      <c r="C16" s="187" t="s">
        <v>235</v>
      </c>
      <c r="D16" s="150" t="s">
        <v>191</v>
      </c>
      <c r="E16" s="154"/>
      <c r="F16" s="155"/>
      <c r="G16" s="154"/>
      <c r="H16" s="155"/>
      <c r="I16" s="154"/>
      <c r="J16" s="155"/>
      <c r="K16" s="154"/>
      <c r="L16" s="156"/>
      <c r="M16" s="157"/>
      <c r="N16" s="158"/>
      <c r="O16" s="159"/>
      <c r="P16" s="160"/>
    </row>
    <row r="17" spans="1:24" s="151" customFormat="1" ht="30" customHeight="1">
      <c r="A17" s="161"/>
      <c r="B17" s="162"/>
      <c r="C17" s="188"/>
      <c r="D17" s="149"/>
      <c r="E17" s="163"/>
      <c r="F17" s="164"/>
      <c r="G17" s="163"/>
      <c r="H17" s="164"/>
      <c r="I17" s="163"/>
      <c r="J17" s="164"/>
      <c r="K17" s="163"/>
      <c r="L17" s="165"/>
      <c r="M17" s="166"/>
      <c r="N17" s="167"/>
      <c r="O17" s="168"/>
      <c r="P17" s="169"/>
    </row>
    <row r="18" spans="1:24" s="151" customFormat="1" ht="30" customHeight="1">
      <c r="A18" s="152" t="s">
        <v>87</v>
      </c>
      <c r="B18" s="153" t="s">
        <v>240</v>
      </c>
      <c r="C18" s="187" t="s">
        <v>241</v>
      </c>
      <c r="D18" s="150" t="s">
        <v>191</v>
      </c>
      <c r="E18" s="154"/>
      <c r="F18" s="155"/>
      <c r="G18" s="154"/>
      <c r="H18" s="155"/>
      <c r="I18" s="154"/>
      <c r="J18" s="155"/>
      <c r="K18" s="154"/>
      <c r="L18" s="156"/>
      <c r="M18" s="157"/>
      <c r="N18" s="158"/>
      <c r="O18" s="159"/>
      <c r="P18" s="160"/>
    </row>
    <row r="19" spans="1:24" s="151" customFormat="1" ht="30" customHeight="1">
      <c r="A19" s="161"/>
      <c r="B19" s="162"/>
      <c r="C19" s="188"/>
      <c r="D19" s="149"/>
      <c r="E19" s="163"/>
      <c r="F19" s="164"/>
      <c r="G19" s="163"/>
      <c r="H19" s="164"/>
      <c r="I19" s="163"/>
      <c r="J19" s="164"/>
      <c r="K19" s="163"/>
      <c r="L19" s="165"/>
      <c r="M19" s="166"/>
      <c r="N19" s="167"/>
      <c r="O19" s="168"/>
      <c r="P19" s="169"/>
    </row>
    <row r="20" spans="1:24" s="151" customFormat="1" ht="30" customHeight="1">
      <c r="A20" s="152" t="s">
        <v>87</v>
      </c>
      <c r="B20" s="233" t="s">
        <v>247</v>
      </c>
      <c r="C20" s="240" t="s">
        <v>248</v>
      </c>
      <c r="D20" s="150" t="s">
        <v>191</v>
      </c>
      <c r="E20" s="154"/>
      <c r="F20" s="155"/>
      <c r="G20" s="154"/>
      <c r="H20" s="155"/>
      <c r="I20" s="154"/>
      <c r="J20" s="155"/>
      <c r="K20" s="154"/>
      <c r="L20" s="156"/>
      <c r="M20" s="157"/>
      <c r="N20" s="158"/>
      <c r="O20" s="159"/>
      <c r="P20" s="160"/>
    </row>
    <row r="21" spans="1:24" s="151" customFormat="1" ht="30" customHeight="1">
      <c r="A21" s="161"/>
      <c r="B21" s="228"/>
      <c r="C21" s="189"/>
      <c r="D21" s="229"/>
      <c r="E21" s="230"/>
      <c r="F21" s="231"/>
      <c r="G21" s="230"/>
      <c r="H21" s="231"/>
      <c r="I21" s="230"/>
      <c r="J21" s="231"/>
      <c r="K21" s="230"/>
      <c r="L21" s="232"/>
      <c r="M21" s="166"/>
      <c r="N21" s="167"/>
      <c r="O21" s="168"/>
      <c r="P21" s="169"/>
    </row>
    <row r="22" spans="1:24" s="139" customFormat="1" ht="30" customHeight="1">
      <c r="A22" s="161"/>
      <c r="B22" s="148"/>
      <c r="C22" s="189" t="s">
        <v>72</v>
      </c>
      <c r="D22" s="147"/>
      <c r="E22" s="146"/>
      <c r="F22" s="145"/>
      <c r="G22" s="146"/>
      <c r="H22" s="145"/>
      <c r="I22" s="146"/>
      <c r="J22" s="145"/>
      <c r="K22" s="146"/>
      <c r="L22" s="144" t="s">
        <v>89</v>
      </c>
      <c r="M22" s="143"/>
      <c r="N22" s="142">
        <f>SUM(N23:N23)</f>
        <v>0.43200000000000005</v>
      </c>
      <c r="O22" s="141" t="s">
        <v>17</v>
      </c>
      <c r="P22" s="140"/>
    </row>
    <row r="23" spans="1:24" s="151" customFormat="1" ht="30" customHeight="1">
      <c r="A23" s="170"/>
      <c r="B23" s="171"/>
      <c r="C23" s="190" t="s">
        <v>258</v>
      </c>
      <c r="D23" s="149">
        <v>0.4</v>
      </c>
      <c r="E23" s="163" t="s">
        <v>88</v>
      </c>
      <c r="F23" s="164">
        <v>0.4</v>
      </c>
      <c r="G23" s="163" t="s">
        <v>88</v>
      </c>
      <c r="H23" s="164">
        <v>0.3</v>
      </c>
      <c r="I23" s="163" t="s">
        <v>88</v>
      </c>
      <c r="J23" s="164">
        <v>9</v>
      </c>
      <c r="K23" s="163" t="s">
        <v>81</v>
      </c>
      <c r="L23" s="165" t="s">
        <v>89</v>
      </c>
      <c r="M23" s="166"/>
      <c r="N23" s="167">
        <f>D23*F23*H23*J23</f>
        <v>0.43200000000000005</v>
      </c>
      <c r="O23" s="168" t="s">
        <v>17</v>
      </c>
      <c r="P23" s="169"/>
    </row>
    <row r="24" spans="1:24" s="139" customFormat="1" ht="30" customHeight="1">
      <c r="A24" s="161"/>
      <c r="B24" s="148"/>
      <c r="C24" s="189" t="s">
        <v>74</v>
      </c>
      <c r="D24" s="147"/>
      <c r="E24" s="146"/>
      <c r="F24" s="145"/>
      <c r="G24" s="146"/>
      <c r="H24" s="145"/>
      <c r="I24" s="146"/>
      <c r="J24" s="145"/>
      <c r="K24" s="146"/>
      <c r="L24" s="144" t="s">
        <v>89</v>
      </c>
      <c r="M24" s="143"/>
      <c r="N24" s="142">
        <f>SUM(N25:N25)</f>
        <v>0.24300000000000005</v>
      </c>
      <c r="O24" s="141" t="s">
        <v>17</v>
      </c>
      <c r="P24" s="140"/>
    </row>
    <row r="25" spans="1:24" s="151" customFormat="1" ht="30" customHeight="1">
      <c r="A25" s="170"/>
      <c r="B25" s="171"/>
      <c r="C25" s="190" t="str">
        <f>C23</f>
        <v>400x400xH300</v>
      </c>
      <c r="D25" s="149">
        <f>D23-0.1</f>
        <v>0.30000000000000004</v>
      </c>
      <c r="E25" s="163" t="s">
        <v>88</v>
      </c>
      <c r="F25" s="164">
        <f>F23-0.1</f>
        <v>0.30000000000000004</v>
      </c>
      <c r="G25" s="163" t="s">
        <v>88</v>
      </c>
      <c r="H25" s="164">
        <f>H23</f>
        <v>0.3</v>
      </c>
      <c r="I25" s="163" t="s">
        <v>88</v>
      </c>
      <c r="J25" s="164">
        <f>J23</f>
        <v>9</v>
      </c>
      <c r="K25" s="163" t="s">
        <v>81</v>
      </c>
      <c r="L25" s="165" t="s">
        <v>89</v>
      </c>
      <c r="M25" s="166"/>
      <c r="N25" s="167">
        <f>D25*F25*H25*J25</f>
        <v>0.24300000000000005</v>
      </c>
      <c r="O25" s="168" t="s">
        <v>17</v>
      </c>
      <c r="P25" s="169"/>
    </row>
    <row r="26" spans="1:24" s="139" customFormat="1" ht="30" customHeight="1">
      <c r="A26" s="161"/>
      <c r="B26" s="148"/>
      <c r="C26" s="189" t="s">
        <v>75</v>
      </c>
      <c r="D26" s="138" t="s">
        <v>94</v>
      </c>
      <c r="E26" s="146"/>
      <c r="F26" s="145"/>
      <c r="G26" s="146"/>
      <c r="H26" s="145"/>
      <c r="I26" s="146"/>
      <c r="J26" s="145"/>
      <c r="K26" s="146"/>
      <c r="L26" s="144" t="s">
        <v>89</v>
      </c>
      <c r="M26" s="143"/>
      <c r="N26" s="142">
        <f>N22-N24</f>
        <v>0.189</v>
      </c>
      <c r="O26" s="141" t="s">
        <v>17</v>
      </c>
      <c r="P26" s="140"/>
    </row>
    <row r="27" spans="1:24" s="139" customFormat="1" ht="30" customHeight="1">
      <c r="A27" s="161"/>
      <c r="B27" s="148"/>
      <c r="C27" s="189" t="s">
        <v>55</v>
      </c>
      <c r="D27" s="147">
        <f>N28</f>
        <v>0.24300000000000005</v>
      </c>
      <c r="E27" s="146" t="s">
        <v>88</v>
      </c>
      <c r="F27" s="145">
        <v>1.02</v>
      </c>
      <c r="G27" s="137" t="s">
        <v>97</v>
      </c>
      <c r="H27" s="145"/>
      <c r="I27" s="133"/>
      <c r="J27" s="145"/>
      <c r="K27" s="133"/>
      <c r="L27" s="144"/>
      <c r="M27" s="131"/>
      <c r="N27" s="142">
        <f>SUM(D27*F27)</f>
        <v>0.24786000000000005</v>
      </c>
      <c r="O27" s="130" t="s">
        <v>17</v>
      </c>
      <c r="P27" s="136"/>
    </row>
    <row r="28" spans="1:24" s="139" customFormat="1" ht="30" customHeight="1">
      <c r="A28" s="161"/>
      <c r="B28" s="148"/>
      <c r="C28" s="189" t="s">
        <v>77</v>
      </c>
      <c r="D28" s="135"/>
      <c r="E28" s="134"/>
      <c r="F28" s="135"/>
      <c r="G28" s="133"/>
      <c r="H28" s="135"/>
      <c r="I28" s="133"/>
      <c r="J28" s="145"/>
      <c r="K28" s="133"/>
      <c r="L28" s="144" t="s">
        <v>89</v>
      </c>
      <c r="M28" s="131"/>
      <c r="N28" s="142">
        <f>SUM(N29:N29)</f>
        <v>0.24300000000000005</v>
      </c>
      <c r="O28" s="130" t="s">
        <v>17</v>
      </c>
      <c r="P28" s="136"/>
      <c r="X28" s="139" t="s">
        <v>192</v>
      </c>
    </row>
    <row r="29" spans="1:24" s="151" customFormat="1" ht="30" customHeight="1">
      <c r="A29" s="170"/>
      <c r="B29" s="171"/>
      <c r="C29" s="190" t="str">
        <f>C25</f>
        <v>400x400xH300</v>
      </c>
      <c r="D29" s="149">
        <f>D25</f>
        <v>0.30000000000000004</v>
      </c>
      <c r="E29" s="163" t="s">
        <v>88</v>
      </c>
      <c r="F29" s="164">
        <f>F25</f>
        <v>0.30000000000000004</v>
      </c>
      <c r="G29" s="163" t="s">
        <v>88</v>
      </c>
      <c r="H29" s="164">
        <f>H25</f>
        <v>0.3</v>
      </c>
      <c r="I29" s="163" t="s">
        <v>88</v>
      </c>
      <c r="J29" s="164">
        <f>J25</f>
        <v>9</v>
      </c>
      <c r="K29" s="163" t="s">
        <v>81</v>
      </c>
      <c r="L29" s="165" t="s">
        <v>89</v>
      </c>
      <c r="M29" s="166"/>
      <c r="N29" s="167">
        <f>D29*F29*H29*J29</f>
        <v>0.24300000000000005</v>
      </c>
      <c r="O29" s="168" t="s">
        <v>17</v>
      </c>
      <c r="P29" s="169"/>
    </row>
    <row r="30" spans="1:24" s="139" customFormat="1" ht="30" customHeight="1">
      <c r="A30" s="161"/>
      <c r="B30" s="148"/>
      <c r="C30" s="189" t="s">
        <v>90</v>
      </c>
      <c r="D30" s="135"/>
      <c r="E30" s="134"/>
      <c r="F30" s="132"/>
      <c r="G30" s="133"/>
      <c r="H30" s="135"/>
      <c r="I30" s="133"/>
      <c r="J30" s="145"/>
      <c r="K30" s="133"/>
      <c r="L30" s="144" t="s">
        <v>89</v>
      </c>
      <c r="M30" s="131"/>
      <c r="N30" s="142">
        <f>SUM(N31:N31)</f>
        <v>3.24</v>
      </c>
      <c r="O30" s="130" t="s">
        <v>21</v>
      </c>
      <c r="P30" s="136"/>
    </row>
    <row r="31" spans="1:24" s="151" customFormat="1" ht="30" customHeight="1">
      <c r="A31" s="170"/>
      <c r="B31" s="171"/>
      <c r="C31" s="190" t="str">
        <f>C29</f>
        <v>400x400xH300</v>
      </c>
      <c r="D31" s="149">
        <f>D29</f>
        <v>0.30000000000000004</v>
      </c>
      <c r="E31" s="163" t="s">
        <v>88</v>
      </c>
      <c r="F31" s="164">
        <f>H29</f>
        <v>0.3</v>
      </c>
      <c r="G31" s="163" t="s">
        <v>88</v>
      </c>
      <c r="H31" s="164">
        <v>4</v>
      </c>
      <c r="I31" s="163" t="s">
        <v>88</v>
      </c>
      <c r="J31" s="164">
        <f>J29</f>
        <v>9</v>
      </c>
      <c r="K31" s="163" t="s">
        <v>81</v>
      </c>
      <c r="L31" s="165" t="s">
        <v>89</v>
      </c>
      <c r="M31" s="166"/>
      <c r="N31" s="167">
        <f>D31*F31*H31*J31</f>
        <v>3.24</v>
      </c>
      <c r="O31" s="172" t="s">
        <v>21</v>
      </c>
      <c r="P31" s="169"/>
    </row>
    <row r="32" spans="1:24" s="151" customFormat="1" ht="30" customHeight="1">
      <c r="A32" s="173"/>
      <c r="B32" s="174"/>
      <c r="C32" s="191"/>
      <c r="D32" s="129"/>
      <c r="E32" s="175"/>
      <c r="F32" s="176"/>
      <c r="G32" s="177"/>
      <c r="H32" s="176"/>
      <c r="I32" s="177"/>
      <c r="J32" s="177"/>
      <c r="K32" s="177"/>
      <c r="L32" s="178"/>
      <c r="M32" s="179"/>
      <c r="N32" s="180"/>
      <c r="O32" s="181"/>
      <c r="P32" s="182"/>
    </row>
    <row r="33" spans="1:24" s="151" customFormat="1" ht="30" customHeight="1">
      <c r="A33" s="152" t="s">
        <v>87</v>
      </c>
      <c r="B33" s="233" t="s">
        <v>254</v>
      </c>
      <c r="C33" s="240" t="s">
        <v>255</v>
      </c>
      <c r="D33" s="150" t="s">
        <v>191</v>
      </c>
      <c r="E33" s="154"/>
      <c r="F33" s="155"/>
      <c r="G33" s="154"/>
      <c r="H33" s="155"/>
      <c r="I33" s="154"/>
      <c r="J33" s="155"/>
      <c r="K33" s="154"/>
      <c r="L33" s="156"/>
      <c r="M33" s="157"/>
      <c r="N33" s="158"/>
      <c r="O33" s="159"/>
      <c r="P33" s="160"/>
    </row>
    <row r="34" spans="1:24" s="151" customFormat="1" ht="30" customHeight="1">
      <c r="A34" s="161"/>
      <c r="B34" s="228"/>
      <c r="C34" s="189"/>
      <c r="D34" s="229"/>
      <c r="E34" s="230"/>
      <c r="F34" s="231"/>
      <c r="G34" s="230"/>
      <c r="H34" s="231"/>
      <c r="I34" s="230"/>
      <c r="J34" s="231"/>
      <c r="K34" s="230"/>
      <c r="L34" s="232"/>
      <c r="M34" s="166"/>
      <c r="N34" s="167"/>
      <c r="O34" s="168"/>
      <c r="P34" s="169"/>
    </row>
    <row r="35" spans="1:24" s="139" customFormat="1" ht="30" customHeight="1">
      <c r="A35" s="161"/>
      <c r="B35" s="148"/>
      <c r="C35" s="189" t="s">
        <v>72</v>
      </c>
      <c r="D35" s="147"/>
      <c r="E35" s="146"/>
      <c r="F35" s="145"/>
      <c r="G35" s="146"/>
      <c r="H35" s="145"/>
      <c r="I35" s="146"/>
      <c r="J35" s="145"/>
      <c r="K35" s="146"/>
      <c r="L35" s="144" t="s">
        <v>89</v>
      </c>
      <c r="M35" s="143"/>
      <c r="N35" s="142">
        <f>SUM(N36:N36)</f>
        <v>1.1520000000000004</v>
      </c>
      <c r="O35" s="141" t="s">
        <v>17</v>
      </c>
      <c r="P35" s="140"/>
    </row>
    <row r="36" spans="1:24" s="151" customFormat="1" ht="30" customHeight="1">
      <c r="A36" s="170"/>
      <c r="B36" s="171"/>
      <c r="C36" s="190" t="s">
        <v>256</v>
      </c>
      <c r="D36" s="149">
        <v>0.4</v>
      </c>
      <c r="E36" s="163" t="s">
        <v>88</v>
      </c>
      <c r="F36" s="164">
        <v>0.4</v>
      </c>
      <c r="G36" s="163" t="s">
        <v>88</v>
      </c>
      <c r="H36" s="164">
        <v>0.8</v>
      </c>
      <c r="I36" s="163" t="s">
        <v>88</v>
      </c>
      <c r="J36" s="164">
        <v>9</v>
      </c>
      <c r="K36" s="163" t="s">
        <v>81</v>
      </c>
      <c r="L36" s="165" t="s">
        <v>89</v>
      </c>
      <c r="M36" s="166"/>
      <c r="N36" s="167">
        <f>D36*F36*H36*J36</f>
        <v>1.1520000000000004</v>
      </c>
      <c r="O36" s="168" t="s">
        <v>17</v>
      </c>
      <c r="P36" s="169"/>
    </row>
    <row r="37" spans="1:24" s="139" customFormat="1" ht="30" customHeight="1">
      <c r="A37" s="161"/>
      <c r="B37" s="148"/>
      <c r="C37" s="189" t="s">
        <v>74</v>
      </c>
      <c r="D37" s="147"/>
      <c r="E37" s="146"/>
      <c r="F37" s="145"/>
      <c r="G37" s="146"/>
      <c r="H37" s="145"/>
      <c r="I37" s="146"/>
      <c r="J37" s="145"/>
      <c r="K37" s="146"/>
      <c r="L37" s="144" t="s">
        <v>89</v>
      </c>
      <c r="M37" s="143"/>
      <c r="N37" s="142">
        <f>SUM(N38:N38)</f>
        <v>0.64800000000000024</v>
      </c>
      <c r="O37" s="141" t="s">
        <v>17</v>
      </c>
      <c r="P37" s="140"/>
    </row>
    <row r="38" spans="1:24" s="151" customFormat="1" ht="30" customHeight="1">
      <c r="A38" s="170"/>
      <c r="B38" s="171"/>
      <c r="C38" s="190" t="str">
        <f>C36</f>
        <v>400x400xH800</v>
      </c>
      <c r="D38" s="149">
        <f>D36-0.1</f>
        <v>0.30000000000000004</v>
      </c>
      <c r="E38" s="163" t="s">
        <v>88</v>
      </c>
      <c r="F38" s="164">
        <f>F36-0.1</f>
        <v>0.30000000000000004</v>
      </c>
      <c r="G38" s="163" t="s">
        <v>88</v>
      </c>
      <c r="H38" s="164">
        <f>H36</f>
        <v>0.8</v>
      </c>
      <c r="I38" s="163" t="s">
        <v>88</v>
      </c>
      <c r="J38" s="164">
        <f>J36</f>
        <v>9</v>
      </c>
      <c r="K38" s="163" t="s">
        <v>81</v>
      </c>
      <c r="L38" s="165" t="s">
        <v>89</v>
      </c>
      <c r="M38" s="166"/>
      <c r="N38" s="167">
        <f>D38*F38*H38*J38</f>
        <v>0.64800000000000024</v>
      </c>
      <c r="O38" s="168" t="s">
        <v>17</v>
      </c>
      <c r="P38" s="169"/>
    </row>
    <row r="39" spans="1:24" s="139" customFormat="1" ht="30" customHeight="1">
      <c r="A39" s="161"/>
      <c r="B39" s="148"/>
      <c r="C39" s="189" t="s">
        <v>75</v>
      </c>
      <c r="D39" s="138" t="s">
        <v>94</v>
      </c>
      <c r="E39" s="146"/>
      <c r="F39" s="145"/>
      <c r="G39" s="146"/>
      <c r="H39" s="145"/>
      <c r="I39" s="146"/>
      <c r="J39" s="145"/>
      <c r="K39" s="146"/>
      <c r="L39" s="144" t="s">
        <v>89</v>
      </c>
      <c r="M39" s="143"/>
      <c r="N39" s="142">
        <f>N35-N37</f>
        <v>0.50400000000000011</v>
      </c>
      <c r="O39" s="141" t="s">
        <v>17</v>
      </c>
      <c r="P39" s="140"/>
    </row>
    <row r="40" spans="1:24" s="139" customFormat="1" ht="30" customHeight="1">
      <c r="A40" s="161"/>
      <c r="B40" s="148"/>
      <c r="C40" s="189" t="s">
        <v>55</v>
      </c>
      <c r="D40" s="147">
        <f>N41</f>
        <v>0.64800000000000024</v>
      </c>
      <c r="E40" s="146" t="s">
        <v>88</v>
      </c>
      <c r="F40" s="145">
        <v>1.02</v>
      </c>
      <c r="G40" s="137" t="s">
        <v>97</v>
      </c>
      <c r="H40" s="145"/>
      <c r="I40" s="133"/>
      <c r="J40" s="145"/>
      <c r="K40" s="133"/>
      <c r="L40" s="144"/>
      <c r="M40" s="131"/>
      <c r="N40" s="142">
        <f>SUM(D40*F40)</f>
        <v>0.66096000000000021</v>
      </c>
      <c r="O40" s="130" t="s">
        <v>17</v>
      </c>
      <c r="P40" s="136"/>
    </row>
    <row r="41" spans="1:24" s="139" customFormat="1" ht="30" customHeight="1">
      <c r="A41" s="161"/>
      <c r="B41" s="148"/>
      <c r="C41" s="189" t="s">
        <v>77</v>
      </c>
      <c r="D41" s="135"/>
      <c r="E41" s="134"/>
      <c r="F41" s="135"/>
      <c r="G41" s="133"/>
      <c r="H41" s="135"/>
      <c r="I41" s="133"/>
      <c r="J41" s="145"/>
      <c r="K41" s="133"/>
      <c r="L41" s="144" t="s">
        <v>89</v>
      </c>
      <c r="M41" s="131"/>
      <c r="N41" s="142">
        <f>SUM(N42:N42)</f>
        <v>0.64800000000000024</v>
      </c>
      <c r="O41" s="130" t="s">
        <v>17</v>
      </c>
      <c r="P41" s="136"/>
      <c r="X41" s="139" t="s">
        <v>192</v>
      </c>
    </row>
    <row r="42" spans="1:24" s="151" customFormat="1" ht="30" customHeight="1">
      <c r="A42" s="170"/>
      <c r="B42" s="171"/>
      <c r="C42" s="190" t="str">
        <f>C38</f>
        <v>400x400xH800</v>
      </c>
      <c r="D42" s="149">
        <f>D38</f>
        <v>0.30000000000000004</v>
      </c>
      <c r="E42" s="163" t="s">
        <v>88</v>
      </c>
      <c r="F42" s="164">
        <f>F38</f>
        <v>0.30000000000000004</v>
      </c>
      <c r="G42" s="163" t="s">
        <v>88</v>
      </c>
      <c r="H42" s="164">
        <f>H38</f>
        <v>0.8</v>
      </c>
      <c r="I42" s="163" t="s">
        <v>88</v>
      </c>
      <c r="J42" s="164">
        <f>J38</f>
        <v>9</v>
      </c>
      <c r="K42" s="163" t="s">
        <v>81</v>
      </c>
      <c r="L42" s="165" t="s">
        <v>89</v>
      </c>
      <c r="M42" s="166"/>
      <c r="N42" s="167">
        <f>D42*F42*H42*J42</f>
        <v>0.64800000000000024</v>
      </c>
      <c r="O42" s="168" t="s">
        <v>17</v>
      </c>
      <c r="P42" s="169"/>
    </row>
    <row r="43" spans="1:24" s="139" customFormat="1" ht="30" customHeight="1">
      <c r="A43" s="161"/>
      <c r="B43" s="148"/>
      <c r="C43" s="189" t="s">
        <v>90</v>
      </c>
      <c r="D43" s="135"/>
      <c r="E43" s="134"/>
      <c r="F43" s="132"/>
      <c r="G43" s="133"/>
      <c r="H43" s="135"/>
      <c r="I43" s="133"/>
      <c r="J43" s="145"/>
      <c r="K43" s="133"/>
      <c r="L43" s="144" t="s">
        <v>89</v>
      </c>
      <c r="M43" s="131"/>
      <c r="N43" s="142">
        <f>SUM(N44:N44)</f>
        <v>8.6400000000000023</v>
      </c>
      <c r="O43" s="130" t="s">
        <v>21</v>
      </c>
      <c r="P43" s="136"/>
    </row>
    <row r="44" spans="1:24" s="151" customFormat="1" ht="30" customHeight="1">
      <c r="A44" s="170"/>
      <c r="B44" s="171"/>
      <c r="C44" s="190" t="str">
        <f>C42</f>
        <v>400x400xH800</v>
      </c>
      <c r="D44" s="149">
        <f>D42</f>
        <v>0.30000000000000004</v>
      </c>
      <c r="E44" s="163" t="s">
        <v>88</v>
      </c>
      <c r="F44" s="164">
        <f>H42</f>
        <v>0.8</v>
      </c>
      <c r="G44" s="163" t="s">
        <v>88</v>
      </c>
      <c r="H44" s="164">
        <v>4</v>
      </c>
      <c r="I44" s="163" t="s">
        <v>88</v>
      </c>
      <c r="J44" s="164">
        <f>J42</f>
        <v>9</v>
      </c>
      <c r="K44" s="163" t="s">
        <v>81</v>
      </c>
      <c r="L44" s="165" t="s">
        <v>89</v>
      </c>
      <c r="M44" s="166"/>
      <c r="N44" s="167">
        <f>D44*F44*H44*J44</f>
        <v>8.6400000000000023</v>
      </c>
      <c r="O44" s="172" t="s">
        <v>21</v>
      </c>
      <c r="P44" s="169"/>
    </row>
    <row r="45" spans="1:24" s="151" customFormat="1" ht="30" customHeight="1">
      <c r="A45" s="173"/>
      <c r="B45" s="174"/>
      <c r="C45" s="191"/>
      <c r="D45" s="129"/>
      <c r="E45" s="175"/>
      <c r="F45" s="176"/>
      <c r="G45" s="177"/>
      <c r="H45" s="176"/>
      <c r="I45" s="177"/>
      <c r="J45" s="177"/>
      <c r="K45" s="177"/>
      <c r="L45" s="178"/>
      <c r="M45" s="179"/>
      <c r="N45" s="180"/>
      <c r="O45" s="181"/>
      <c r="P45" s="182"/>
    </row>
    <row r="46" spans="1:24" s="151" customFormat="1" ht="30" customHeight="1">
      <c r="A46" s="152" t="s">
        <v>87</v>
      </c>
      <c r="B46" s="233" t="s">
        <v>264</v>
      </c>
      <c r="C46" s="240" t="s">
        <v>265</v>
      </c>
      <c r="D46" s="150" t="s">
        <v>191</v>
      </c>
      <c r="E46" s="154"/>
      <c r="F46" s="155"/>
      <c r="G46" s="154"/>
      <c r="H46" s="155"/>
      <c r="I46" s="154"/>
      <c r="J46" s="155"/>
      <c r="K46" s="154"/>
      <c r="L46" s="156"/>
      <c r="M46" s="157"/>
      <c r="N46" s="158"/>
      <c r="O46" s="159"/>
      <c r="P46" s="160"/>
    </row>
    <row r="47" spans="1:24" s="151" customFormat="1" ht="30" customHeight="1">
      <c r="A47" s="161"/>
      <c r="B47" s="162"/>
      <c r="C47" s="188"/>
      <c r="D47" s="149"/>
      <c r="E47" s="163"/>
      <c r="F47" s="164"/>
      <c r="G47" s="163"/>
      <c r="H47" s="164"/>
      <c r="I47" s="163"/>
      <c r="J47" s="164"/>
      <c r="K47" s="163"/>
      <c r="L47" s="165"/>
      <c r="M47" s="166"/>
      <c r="N47" s="167"/>
      <c r="O47" s="168"/>
      <c r="P47" s="169"/>
    </row>
    <row r="48" spans="1:24" s="151" customFormat="1" ht="30" customHeight="1">
      <c r="A48" s="152" t="s">
        <v>87</v>
      </c>
      <c r="B48" s="233" t="s">
        <v>271</v>
      </c>
      <c r="C48" s="240" t="s">
        <v>272</v>
      </c>
      <c r="D48" s="150" t="s">
        <v>191</v>
      </c>
      <c r="E48" s="154"/>
      <c r="F48" s="155"/>
      <c r="G48" s="154"/>
      <c r="H48" s="155"/>
      <c r="I48" s="154"/>
      <c r="J48" s="155"/>
      <c r="K48" s="154"/>
      <c r="L48" s="156"/>
      <c r="M48" s="157"/>
      <c r="N48" s="158"/>
      <c r="O48" s="159"/>
      <c r="P48" s="160"/>
    </row>
    <row r="49" spans="1:24" s="151" customFormat="1" ht="30" customHeight="1">
      <c r="A49" s="161"/>
      <c r="B49" s="228"/>
      <c r="C49" s="189"/>
      <c r="D49" s="229"/>
      <c r="E49" s="230"/>
      <c r="F49" s="231"/>
      <c r="G49" s="230"/>
      <c r="H49" s="231"/>
      <c r="I49" s="230"/>
      <c r="J49" s="231"/>
      <c r="K49" s="230"/>
      <c r="L49" s="232"/>
      <c r="M49" s="166"/>
      <c r="N49" s="167"/>
      <c r="O49" s="168"/>
      <c r="P49" s="169"/>
    </row>
    <row r="50" spans="1:24" s="139" customFormat="1" ht="30" customHeight="1">
      <c r="A50" s="161"/>
      <c r="B50" s="148"/>
      <c r="C50" s="189" t="s">
        <v>72</v>
      </c>
      <c r="D50" s="147"/>
      <c r="E50" s="146"/>
      <c r="F50" s="145"/>
      <c r="G50" s="146"/>
      <c r="H50" s="145"/>
      <c r="I50" s="146"/>
      <c r="J50" s="145"/>
      <c r="K50" s="146"/>
      <c r="L50" s="144" t="s">
        <v>89</v>
      </c>
      <c r="M50" s="143"/>
      <c r="N50" s="142">
        <f>SUM(N51:N51)</f>
        <v>8.1000000000000003E-2</v>
      </c>
      <c r="O50" s="141" t="s">
        <v>17</v>
      </c>
      <c r="P50" s="140"/>
    </row>
    <row r="51" spans="1:24" s="151" customFormat="1" ht="30" customHeight="1">
      <c r="A51" s="170"/>
      <c r="B51" s="171"/>
      <c r="C51" s="190" t="s">
        <v>273</v>
      </c>
      <c r="D51" s="149">
        <v>0.3</v>
      </c>
      <c r="E51" s="163" t="s">
        <v>88</v>
      </c>
      <c r="F51" s="164">
        <v>0.3</v>
      </c>
      <c r="G51" s="163" t="s">
        <v>88</v>
      </c>
      <c r="H51" s="164">
        <v>0.3</v>
      </c>
      <c r="I51" s="163" t="s">
        <v>88</v>
      </c>
      <c r="J51" s="164">
        <v>3</v>
      </c>
      <c r="K51" s="163" t="s">
        <v>81</v>
      </c>
      <c r="L51" s="165" t="s">
        <v>89</v>
      </c>
      <c r="M51" s="166"/>
      <c r="N51" s="167">
        <f>D51*F51*H51*J51</f>
        <v>8.1000000000000003E-2</v>
      </c>
      <c r="O51" s="168" t="s">
        <v>17</v>
      </c>
      <c r="P51" s="169"/>
    </row>
    <row r="52" spans="1:24" s="139" customFormat="1" ht="30" customHeight="1">
      <c r="A52" s="161"/>
      <c r="B52" s="148"/>
      <c r="C52" s="189" t="s">
        <v>74</v>
      </c>
      <c r="D52" s="147"/>
      <c r="E52" s="146"/>
      <c r="F52" s="145"/>
      <c r="G52" s="146"/>
      <c r="H52" s="145"/>
      <c r="I52" s="146"/>
      <c r="J52" s="145"/>
      <c r="K52" s="146"/>
      <c r="L52" s="144" t="s">
        <v>89</v>
      </c>
      <c r="M52" s="143"/>
      <c r="N52" s="142">
        <f>SUM(N53:N53)</f>
        <v>3.5999999999999997E-2</v>
      </c>
      <c r="O52" s="141" t="s">
        <v>17</v>
      </c>
      <c r="P52" s="140"/>
    </row>
    <row r="53" spans="1:24" s="151" customFormat="1" ht="30" customHeight="1">
      <c r="A53" s="170"/>
      <c r="B53" s="171"/>
      <c r="C53" s="190" t="str">
        <f>C51</f>
        <v>300x300xH300</v>
      </c>
      <c r="D53" s="149">
        <f>D51-0.1</f>
        <v>0.19999999999999998</v>
      </c>
      <c r="E53" s="163" t="s">
        <v>88</v>
      </c>
      <c r="F53" s="164">
        <f>F51-0.1</f>
        <v>0.19999999999999998</v>
      </c>
      <c r="G53" s="163" t="s">
        <v>88</v>
      </c>
      <c r="H53" s="164">
        <f>H51</f>
        <v>0.3</v>
      </c>
      <c r="I53" s="163" t="s">
        <v>88</v>
      </c>
      <c r="J53" s="164">
        <f>J51</f>
        <v>3</v>
      </c>
      <c r="K53" s="163" t="s">
        <v>81</v>
      </c>
      <c r="L53" s="165" t="s">
        <v>89</v>
      </c>
      <c r="M53" s="166"/>
      <c r="N53" s="167">
        <f>D53*F53*H53*J53</f>
        <v>3.5999999999999997E-2</v>
      </c>
      <c r="O53" s="168" t="s">
        <v>17</v>
      </c>
      <c r="P53" s="169"/>
    </row>
    <row r="54" spans="1:24" s="139" customFormat="1" ht="30" customHeight="1">
      <c r="A54" s="161"/>
      <c r="B54" s="148"/>
      <c r="C54" s="189" t="s">
        <v>75</v>
      </c>
      <c r="D54" s="138" t="s">
        <v>94</v>
      </c>
      <c r="E54" s="146"/>
      <c r="F54" s="145"/>
      <c r="G54" s="146"/>
      <c r="H54" s="145"/>
      <c r="I54" s="146"/>
      <c r="J54" s="145"/>
      <c r="K54" s="146"/>
      <c r="L54" s="144" t="s">
        <v>89</v>
      </c>
      <c r="M54" s="143"/>
      <c r="N54" s="142">
        <f>N50-N52</f>
        <v>4.5000000000000005E-2</v>
      </c>
      <c r="O54" s="141" t="s">
        <v>17</v>
      </c>
      <c r="P54" s="140"/>
    </row>
    <row r="55" spans="1:24" s="139" customFormat="1" ht="30" customHeight="1">
      <c r="A55" s="161"/>
      <c r="B55" s="148"/>
      <c r="C55" s="189" t="s">
        <v>55</v>
      </c>
      <c r="D55" s="147">
        <f>N56</f>
        <v>3.5999999999999997E-2</v>
      </c>
      <c r="E55" s="146" t="s">
        <v>88</v>
      </c>
      <c r="F55" s="145">
        <v>1.02</v>
      </c>
      <c r="G55" s="137" t="s">
        <v>97</v>
      </c>
      <c r="H55" s="145"/>
      <c r="I55" s="133"/>
      <c r="J55" s="145"/>
      <c r="K55" s="133"/>
      <c r="L55" s="144"/>
      <c r="M55" s="131"/>
      <c r="N55" s="142">
        <f>SUM(D55*F55)</f>
        <v>3.6719999999999996E-2</v>
      </c>
      <c r="O55" s="130" t="s">
        <v>17</v>
      </c>
      <c r="P55" s="136"/>
    </row>
    <row r="56" spans="1:24" s="139" customFormat="1" ht="30" customHeight="1">
      <c r="A56" s="161"/>
      <c r="B56" s="148"/>
      <c r="C56" s="189" t="s">
        <v>77</v>
      </c>
      <c r="D56" s="135"/>
      <c r="E56" s="134"/>
      <c r="F56" s="135"/>
      <c r="G56" s="133"/>
      <c r="H56" s="135"/>
      <c r="I56" s="133"/>
      <c r="J56" s="145"/>
      <c r="K56" s="133"/>
      <c r="L56" s="144" t="s">
        <v>89</v>
      </c>
      <c r="M56" s="131"/>
      <c r="N56" s="142">
        <f>SUM(N57:N57)</f>
        <v>3.5999999999999997E-2</v>
      </c>
      <c r="O56" s="130" t="s">
        <v>17</v>
      </c>
      <c r="P56" s="136"/>
      <c r="X56" s="139" t="s">
        <v>192</v>
      </c>
    </row>
    <row r="57" spans="1:24" s="151" customFormat="1" ht="30" customHeight="1">
      <c r="A57" s="170"/>
      <c r="B57" s="171"/>
      <c r="C57" s="190" t="str">
        <f>C53</f>
        <v>300x300xH300</v>
      </c>
      <c r="D57" s="149">
        <f>D53</f>
        <v>0.19999999999999998</v>
      </c>
      <c r="E57" s="163" t="s">
        <v>88</v>
      </c>
      <c r="F57" s="164">
        <f>F53</f>
        <v>0.19999999999999998</v>
      </c>
      <c r="G57" s="163" t="s">
        <v>88</v>
      </c>
      <c r="H57" s="164">
        <f>H53</f>
        <v>0.3</v>
      </c>
      <c r="I57" s="163" t="s">
        <v>88</v>
      </c>
      <c r="J57" s="164">
        <f>J53</f>
        <v>3</v>
      </c>
      <c r="K57" s="163" t="s">
        <v>81</v>
      </c>
      <c r="L57" s="165" t="s">
        <v>89</v>
      </c>
      <c r="M57" s="166"/>
      <c r="N57" s="167">
        <f>D57*F57*H57*J57</f>
        <v>3.5999999999999997E-2</v>
      </c>
      <c r="O57" s="168" t="s">
        <v>17</v>
      </c>
      <c r="P57" s="169"/>
    </row>
    <row r="58" spans="1:24" s="139" customFormat="1" ht="30" customHeight="1">
      <c r="A58" s="161"/>
      <c r="B58" s="148"/>
      <c r="C58" s="189" t="s">
        <v>90</v>
      </c>
      <c r="D58" s="135"/>
      <c r="E58" s="134"/>
      <c r="F58" s="132"/>
      <c r="G58" s="133"/>
      <c r="H58" s="135"/>
      <c r="I58" s="133"/>
      <c r="J58" s="145"/>
      <c r="K58" s="133"/>
      <c r="L58" s="144" t="s">
        <v>89</v>
      </c>
      <c r="M58" s="131"/>
      <c r="N58" s="142">
        <f>SUM(N59:N59)</f>
        <v>0.71999999999999986</v>
      </c>
      <c r="O58" s="130" t="s">
        <v>21</v>
      </c>
      <c r="P58" s="136"/>
    </row>
    <row r="59" spans="1:24" s="151" customFormat="1" ht="30" customHeight="1">
      <c r="A59" s="170"/>
      <c r="B59" s="171"/>
      <c r="C59" s="190" t="str">
        <f>C57</f>
        <v>300x300xH300</v>
      </c>
      <c r="D59" s="149">
        <f>D57</f>
        <v>0.19999999999999998</v>
      </c>
      <c r="E59" s="163" t="s">
        <v>88</v>
      </c>
      <c r="F59" s="164">
        <f>H57</f>
        <v>0.3</v>
      </c>
      <c r="G59" s="163" t="s">
        <v>88</v>
      </c>
      <c r="H59" s="164">
        <v>4</v>
      </c>
      <c r="I59" s="163" t="s">
        <v>88</v>
      </c>
      <c r="J59" s="164">
        <f>J57</f>
        <v>3</v>
      </c>
      <c r="K59" s="163" t="s">
        <v>81</v>
      </c>
      <c r="L59" s="165" t="s">
        <v>89</v>
      </c>
      <c r="M59" s="166"/>
      <c r="N59" s="167">
        <f>D59*F59*H59*J59</f>
        <v>0.71999999999999986</v>
      </c>
      <c r="O59" s="172" t="s">
        <v>21</v>
      </c>
      <c r="P59" s="169"/>
    </row>
    <row r="60" spans="1:24" s="151" customFormat="1" ht="30" customHeight="1">
      <c r="A60" s="173"/>
      <c r="B60" s="174"/>
      <c r="C60" s="191"/>
      <c r="D60" s="129"/>
      <c r="E60" s="175"/>
      <c r="F60" s="176"/>
      <c r="G60" s="177"/>
      <c r="H60" s="176"/>
      <c r="I60" s="177"/>
      <c r="J60" s="177"/>
      <c r="K60" s="177"/>
      <c r="L60" s="178"/>
      <c r="M60" s="179"/>
      <c r="N60" s="180"/>
      <c r="O60" s="181"/>
      <c r="P60" s="182"/>
    </row>
    <row r="61" spans="1:24" s="151" customFormat="1" ht="30" customHeight="1">
      <c r="A61" s="152" t="s">
        <v>87</v>
      </c>
      <c r="B61" s="233" t="s">
        <v>279</v>
      </c>
      <c r="C61" s="240" t="s">
        <v>280</v>
      </c>
      <c r="D61" s="150" t="s">
        <v>191</v>
      </c>
      <c r="E61" s="154"/>
      <c r="F61" s="155"/>
      <c r="G61" s="154"/>
      <c r="H61" s="155"/>
      <c r="I61" s="154"/>
      <c r="J61" s="155"/>
      <c r="K61" s="154"/>
      <c r="L61" s="156"/>
      <c r="M61" s="157"/>
      <c r="N61" s="158"/>
      <c r="O61" s="159"/>
      <c r="P61" s="160"/>
    </row>
    <row r="62" spans="1:24" s="151" customFormat="1" ht="30" customHeight="1">
      <c r="A62" s="161"/>
      <c r="B62" s="228"/>
      <c r="C62" s="189"/>
      <c r="D62" s="229"/>
      <c r="E62" s="230"/>
      <c r="F62" s="231"/>
      <c r="G62" s="230"/>
      <c r="H62" s="231"/>
      <c r="I62" s="230"/>
      <c r="J62" s="231"/>
      <c r="K62" s="230"/>
      <c r="L62" s="232"/>
      <c r="M62" s="166"/>
      <c r="N62" s="167"/>
      <c r="O62" s="168"/>
      <c r="P62" s="169"/>
    </row>
    <row r="63" spans="1:24" s="139" customFormat="1" ht="30" customHeight="1">
      <c r="A63" s="161"/>
      <c r="B63" s="148"/>
      <c r="C63" s="189" t="s">
        <v>72</v>
      </c>
      <c r="D63" s="147"/>
      <c r="E63" s="146"/>
      <c r="F63" s="145"/>
      <c r="G63" s="146"/>
      <c r="H63" s="145"/>
      <c r="I63" s="146"/>
      <c r="J63" s="145"/>
      <c r="K63" s="146"/>
      <c r="L63" s="144" t="s">
        <v>89</v>
      </c>
      <c r="M63" s="143"/>
      <c r="N63" s="142">
        <f>SUM(N64:N64)</f>
        <v>1.2000000000000002E-2</v>
      </c>
      <c r="O63" s="141" t="s">
        <v>17</v>
      </c>
      <c r="P63" s="140"/>
    </row>
    <row r="64" spans="1:24" s="151" customFormat="1" ht="30" customHeight="1">
      <c r="A64" s="170"/>
      <c r="B64" s="171"/>
      <c r="C64" s="190" t="s">
        <v>281</v>
      </c>
      <c r="D64" s="149">
        <v>0.2</v>
      </c>
      <c r="E64" s="163" t="s">
        <v>88</v>
      </c>
      <c r="F64" s="164">
        <v>0.2</v>
      </c>
      <c r="G64" s="163" t="s">
        <v>88</v>
      </c>
      <c r="H64" s="164">
        <v>0.3</v>
      </c>
      <c r="I64" s="163" t="s">
        <v>88</v>
      </c>
      <c r="J64" s="164">
        <v>1</v>
      </c>
      <c r="K64" s="163" t="s">
        <v>81</v>
      </c>
      <c r="L64" s="165" t="s">
        <v>89</v>
      </c>
      <c r="M64" s="166"/>
      <c r="N64" s="167">
        <f>D64*F64*H64*J64</f>
        <v>1.2000000000000002E-2</v>
      </c>
      <c r="O64" s="168" t="s">
        <v>17</v>
      </c>
      <c r="P64" s="169"/>
    </row>
    <row r="65" spans="1:24" s="139" customFormat="1" ht="30" customHeight="1">
      <c r="A65" s="161"/>
      <c r="B65" s="148"/>
      <c r="C65" s="189" t="s">
        <v>74</v>
      </c>
      <c r="D65" s="147"/>
      <c r="E65" s="146"/>
      <c r="F65" s="145"/>
      <c r="G65" s="146"/>
      <c r="H65" s="145"/>
      <c r="I65" s="146"/>
      <c r="J65" s="145"/>
      <c r="K65" s="146"/>
      <c r="L65" s="144" t="s">
        <v>89</v>
      </c>
      <c r="M65" s="143"/>
      <c r="N65" s="142">
        <f>SUM(N66:N66)</f>
        <v>3.0000000000000005E-3</v>
      </c>
      <c r="O65" s="141" t="s">
        <v>17</v>
      </c>
      <c r="P65" s="140"/>
    </row>
    <row r="66" spans="1:24" s="151" customFormat="1" ht="30" customHeight="1">
      <c r="A66" s="170"/>
      <c r="B66" s="171"/>
      <c r="C66" s="190" t="str">
        <f>C64</f>
        <v>200x200xH300</v>
      </c>
      <c r="D66" s="149">
        <f>D64-0.1</f>
        <v>0.1</v>
      </c>
      <c r="E66" s="163" t="s">
        <v>88</v>
      </c>
      <c r="F66" s="164">
        <f>F64-0.1</f>
        <v>0.1</v>
      </c>
      <c r="G66" s="163" t="s">
        <v>88</v>
      </c>
      <c r="H66" s="164">
        <f>H64</f>
        <v>0.3</v>
      </c>
      <c r="I66" s="163" t="s">
        <v>88</v>
      </c>
      <c r="J66" s="164">
        <f>J64</f>
        <v>1</v>
      </c>
      <c r="K66" s="163" t="s">
        <v>81</v>
      </c>
      <c r="L66" s="165" t="s">
        <v>89</v>
      </c>
      <c r="M66" s="166"/>
      <c r="N66" s="167">
        <f>D66*F66*H66*J66</f>
        <v>3.0000000000000005E-3</v>
      </c>
      <c r="O66" s="168" t="s">
        <v>17</v>
      </c>
      <c r="P66" s="169"/>
    </row>
    <row r="67" spans="1:24" s="139" customFormat="1" ht="30" customHeight="1">
      <c r="A67" s="161"/>
      <c r="B67" s="148"/>
      <c r="C67" s="189" t="s">
        <v>75</v>
      </c>
      <c r="D67" s="138" t="s">
        <v>94</v>
      </c>
      <c r="E67" s="146"/>
      <c r="F67" s="145"/>
      <c r="G67" s="146"/>
      <c r="H67" s="145"/>
      <c r="I67" s="146"/>
      <c r="J67" s="145"/>
      <c r="K67" s="146"/>
      <c r="L67" s="144" t="s">
        <v>89</v>
      </c>
      <c r="M67" s="143"/>
      <c r="N67" s="142">
        <f>N63-N65</f>
        <v>9.0000000000000011E-3</v>
      </c>
      <c r="O67" s="141" t="s">
        <v>17</v>
      </c>
      <c r="P67" s="140"/>
    </row>
    <row r="68" spans="1:24" s="139" customFormat="1" ht="30" customHeight="1">
      <c r="A68" s="161"/>
      <c r="B68" s="148"/>
      <c r="C68" s="189" t="s">
        <v>55</v>
      </c>
      <c r="D68" s="147">
        <f>N69</f>
        <v>3.0000000000000005E-3</v>
      </c>
      <c r="E68" s="146" t="s">
        <v>88</v>
      </c>
      <c r="F68" s="145">
        <v>1.02</v>
      </c>
      <c r="G68" s="137" t="s">
        <v>97</v>
      </c>
      <c r="H68" s="145"/>
      <c r="I68" s="133"/>
      <c r="J68" s="145"/>
      <c r="K68" s="133"/>
      <c r="L68" s="144"/>
      <c r="M68" s="131"/>
      <c r="N68" s="142">
        <f>SUM(D68*F68)</f>
        <v>3.0600000000000007E-3</v>
      </c>
      <c r="O68" s="130" t="s">
        <v>17</v>
      </c>
      <c r="P68" s="136"/>
    </row>
    <row r="69" spans="1:24" s="139" customFormat="1" ht="30" customHeight="1">
      <c r="A69" s="161"/>
      <c r="B69" s="148"/>
      <c r="C69" s="189" t="s">
        <v>77</v>
      </c>
      <c r="D69" s="135"/>
      <c r="E69" s="134"/>
      <c r="F69" s="135"/>
      <c r="G69" s="133"/>
      <c r="H69" s="135"/>
      <c r="I69" s="133"/>
      <c r="J69" s="145"/>
      <c r="K69" s="133"/>
      <c r="L69" s="144" t="s">
        <v>89</v>
      </c>
      <c r="M69" s="131"/>
      <c r="N69" s="142">
        <f>SUM(N70:N70)</f>
        <v>3.0000000000000005E-3</v>
      </c>
      <c r="O69" s="130" t="s">
        <v>17</v>
      </c>
      <c r="P69" s="136"/>
      <c r="X69" s="139" t="s">
        <v>192</v>
      </c>
    </row>
    <row r="70" spans="1:24" s="151" customFormat="1" ht="30" customHeight="1">
      <c r="A70" s="170"/>
      <c r="B70" s="171"/>
      <c r="C70" s="190" t="str">
        <f>C66</f>
        <v>200x200xH300</v>
      </c>
      <c r="D70" s="149">
        <f>D66</f>
        <v>0.1</v>
      </c>
      <c r="E70" s="163" t="s">
        <v>88</v>
      </c>
      <c r="F70" s="164">
        <f>F66</f>
        <v>0.1</v>
      </c>
      <c r="G70" s="163" t="s">
        <v>88</v>
      </c>
      <c r="H70" s="164">
        <f>H66</f>
        <v>0.3</v>
      </c>
      <c r="I70" s="163" t="s">
        <v>88</v>
      </c>
      <c r="J70" s="164">
        <f>J66</f>
        <v>1</v>
      </c>
      <c r="K70" s="163" t="s">
        <v>81</v>
      </c>
      <c r="L70" s="165" t="s">
        <v>89</v>
      </c>
      <c r="M70" s="166"/>
      <c r="N70" s="167">
        <f>D70*F70*H70*J70</f>
        <v>3.0000000000000005E-3</v>
      </c>
      <c r="O70" s="168" t="s">
        <v>17</v>
      </c>
      <c r="P70" s="169"/>
    </row>
    <row r="71" spans="1:24" s="139" customFormat="1" ht="30" customHeight="1">
      <c r="A71" s="161"/>
      <c r="B71" s="148"/>
      <c r="C71" s="189" t="s">
        <v>90</v>
      </c>
      <c r="D71" s="135"/>
      <c r="E71" s="134"/>
      <c r="F71" s="132"/>
      <c r="G71" s="133"/>
      <c r="H71" s="135"/>
      <c r="I71" s="133"/>
      <c r="J71" s="145"/>
      <c r="K71" s="133"/>
      <c r="L71" s="144" t="s">
        <v>89</v>
      </c>
      <c r="M71" s="131"/>
      <c r="N71" s="142">
        <f>SUM(N72:N72)</f>
        <v>0.12</v>
      </c>
      <c r="O71" s="130" t="s">
        <v>21</v>
      </c>
      <c r="P71" s="136"/>
    </row>
    <row r="72" spans="1:24" s="151" customFormat="1" ht="30" customHeight="1">
      <c r="A72" s="170"/>
      <c r="B72" s="171"/>
      <c r="C72" s="190" t="str">
        <f>C70</f>
        <v>200x200xH300</v>
      </c>
      <c r="D72" s="149">
        <f>D70</f>
        <v>0.1</v>
      </c>
      <c r="E72" s="163" t="s">
        <v>88</v>
      </c>
      <c r="F72" s="164">
        <f>H70</f>
        <v>0.3</v>
      </c>
      <c r="G72" s="163" t="s">
        <v>88</v>
      </c>
      <c r="H72" s="164">
        <v>4</v>
      </c>
      <c r="I72" s="163" t="s">
        <v>88</v>
      </c>
      <c r="J72" s="164">
        <f>J70</f>
        <v>1</v>
      </c>
      <c r="K72" s="163" t="s">
        <v>81</v>
      </c>
      <c r="L72" s="165" t="s">
        <v>89</v>
      </c>
      <c r="M72" s="166"/>
      <c r="N72" s="167">
        <f>D72*F72*H72*J72</f>
        <v>0.12</v>
      </c>
      <c r="O72" s="172" t="s">
        <v>21</v>
      </c>
      <c r="P72" s="169"/>
    </row>
    <row r="73" spans="1:24" s="151" customFormat="1" ht="30" customHeight="1">
      <c r="A73" s="173"/>
      <c r="B73" s="174"/>
      <c r="C73" s="191"/>
      <c r="D73" s="129"/>
      <c r="E73" s="175"/>
      <c r="F73" s="176"/>
      <c r="G73" s="177"/>
      <c r="H73" s="176"/>
      <c r="I73" s="177"/>
      <c r="J73" s="177"/>
      <c r="K73" s="177"/>
      <c r="L73" s="178"/>
      <c r="M73" s="179"/>
      <c r="N73" s="180"/>
      <c r="O73" s="181"/>
      <c r="P73" s="182"/>
    </row>
    <row r="74" spans="1:24" s="151" customFormat="1" ht="30" customHeight="1">
      <c r="A74" s="152" t="s">
        <v>87</v>
      </c>
      <c r="B74" s="233" t="s">
        <v>287</v>
      </c>
      <c r="C74" s="240" t="s">
        <v>288</v>
      </c>
      <c r="D74" s="150" t="s">
        <v>191</v>
      </c>
      <c r="E74" s="154"/>
      <c r="F74" s="155"/>
      <c r="G74" s="154"/>
      <c r="H74" s="155"/>
      <c r="I74" s="154"/>
      <c r="J74" s="155"/>
      <c r="K74" s="154"/>
      <c r="L74" s="156"/>
      <c r="M74" s="157"/>
      <c r="N74" s="158"/>
      <c r="O74" s="159"/>
      <c r="P74" s="160"/>
    </row>
    <row r="75" spans="1:24" s="151" customFormat="1" ht="30" customHeight="1">
      <c r="A75" s="161"/>
      <c r="B75" s="228"/>
      <c r="C75" s="189"/>
      <c r="D75" s="229"/>
      <c r="E75" s="230"/>
      <c r="F75" s="231"/>
      <c r="G75" s="230"/>
      <c r="H75" s="231"/>
      <c r="I75" s="230"/>
      <c r="J75" s="231"/>
      <c r="K75" s="230"/>
      <c r="L75" s="232"/>
      <c r="M75" s="166"/>
      <c r="N75" s="167"/>
      <c r="O75" s="168"/>
      <c r="P75" s="169"/>
    </row>
    <row r="76" spans="1:24" s="139" customFormat="1" ht="30" customHeight="1">
      <c r="A76" s="161"/>
      <c r="B76" s="148"/>
      <c r="C76" s="189" t="s">
        <v>72</v>
      </c>
      <c r="D76" s="147"/>
      <c r="E76" s="146"/>
      <c r="F76" s="145"/>
      <c r="G76" s="146"/>
      <c r="H76" s="145"/>
      <c r="I76" s="146"/>
      <c r="J76" s="145"/>
      <c r="K76" s="146"/>
      <c r="L76" s="144" t="s">
        <v>89</v>
      </c>
      <c r="M76" s="143"/>
      <c r="N76" s="142">
        <f>SUM(N77:N77)</f>
        <v>0.43200000000000005</v>
      </c>
      <c r="O76" s="141" t="s">
        <v>17</v>
      </c>
      <c r="P76" s="140"/>
    </row>
    <row r="77" spans="1:24" s="151" customFormat="1" ht="30" customHeight="1">
      <c r="A77" s="170"/>
      <c r="B77" s="171"/>
      <c r="C77" s="190" t="s">
        <v>289</v>
      </c>
      <c r="D77" s="149">
        <v>0.4</v>
      </c>
      <c r="E77" s="163" t="s">
        <v>88</v>
      </c>
      <c r="F77" s="164">
        <v>0.4</v>
      </c>
      <c r="G77" s="163" t="s">
        <v>88</v>
      </c>
      <c r="H77" s="164">
        <v>0.3</v>
      </c>
      <c r="I77" s="163" t="s">
        <v>88</v>
      </c>
      <c r="J77" s="164">
        <v>9</v>
      </c>
      <c r="K77" s="163" t="s">
        <v>81</v>
      </c>
      <c r="L77" s="165" t="s">
        <v>89</v>
      </c>
      <c r="M77" s="166"/>
      <c r="N77" s="167">
        <f>D77*F77*H77*J77</f>
        <v>0.43200000000000005</v>
      </c>
      <c r="O77" s="168" t="s">
        <v>17</v>
      </c>
      <c r="P77" s="169"/>
    </row>
    <row r="78" spans="1:24" s="139" customFormat="1" ht="30" customHeight="1">
      <c r="A78" s="161"/>
      <c r="B78" s="148"/>
      <c r="C78" s="189" t="s">
        <v>74</v>
      </c>
      <c r="D78" s="147"/>
      <c r="E78" s="146"/>
      <c r="F78" s="145"/>
      <c r="G78" s="146"/>
      <c r="H78" s="145"/>
      <c r="I78" s="146"/>
      <c r="J78" s="145"/>
      <c r="K78" s="146"/>
      <c r="L78" s="144" t="s">
        <v>89</v>
      </c>
      <c r="M78" s="143"/>
      <c r="N78" s="142">
        <f>SUM(N79:N79)</f>
        <v>0.24300000000000005</v>
      </c>
      <c r="O78" s="141" t="s">
        <v>17</v>
      </c>
      <c r="P78" s="140"/>
    </row>
    <row r="79" spans="1:24" s="151" customFormat="1" ht="30" customHeight="1">
      <c r="A79" s="170"/>
      <c r="B79" s="171"/>
      <c r="C79" s="190" t="str">
        <f>C77</f>
        <v>400x400xH300</v>
      </c>
      <c r="D79" s="149">
        <f>D77-0.1</f>
        <v>0.30000000000000004</v>
      </c>
      <c r="E79" s="163" t="s">
        <v>88</v>
      </c>
      <c r="F79" s="164">
        <f>F77-0.1</f>
        <v>0.30000000000000004</v>
      </c>
      <c r="G79" s="163" t="s">
        <v>88</v>
      </c>
      <c r="H79" s="164">
        <f>H77</f>
        <v>0.3</v>
      </c>
      <c r="I79" s="163" t="s">
        <v>88</v>
      </c>
      <c r="J79" s="164">
        <f>J77</f>
        <v>9</v>
      </c>
      <c r="K79" s="163" t="s">
        <v>81</v>
      </c>
      <c r="L79" s="165" t="s">
        <v>89</v>
      </c>
      <c r="M79" s="166"/>
      <c r="N79" s="167">
        <f>D79*F79*H79*J79</f>
        <v>0.24300000000000005</v>
      </c>
      <c r="O79" s="168" t="s">
        <v>17</v>
      </c>
      <c r="P79" s="169"/>
    </row>
    <row r="80" spans="1:24" s="139" customFormat="1" ht="30" customHeight="1">
      <c r="A80" s="161"/>
      <c r="B80" s="148"/>
      <c r="C80" s="189" t="s">
        <v>75</v>
      </c>
      <c r="D80" s="138" t="s">
        <v>94</v>
      </c>
      <c r="E80" s="146"/>
      <c r="F80" s="145"/>
      <c r="G80" s="146"/>
      <c r="H80" s="145"/>
      <c r="I80" s="146"/>
      <c r="J80" s="145"/>
      <c r="K80" s="146"/>
      <c r="L80" s="144" t="s">
        <v>89</v>
      </c>
      <c r="M80" s="143"/>
      <c r="N80" s="142">
        <f>N76-N78</f>
        <v>0.189</v>
      </c>
      <c r="O80" s="141" t="s">
        <v>17</v>
      </c>
      <c r="P80" s="140"/>
    </row>
    <row r="81" spans="1:24" s="139" customFormat="1" ht="30" customHeight="1">
      <c r="A81" s="161"/>
      <c r="B81" s="148"/>
      <c r="C81" s="189" t="s">
        <v>55</v>
      </c>
      <c r="D81" s="147">
        <f>N82</f>
        <v>0.24300000000000005</v>
      </c>
      <c r="E81" s="146" t="s">
        <v>88</v>
      </c>
      <c r="F81" s="145">
        <v>1.02</v>
      </c>
      <c r="G81" s="137" t="s">
        <v>97</v>
      </c>
      <c r="H81" s="145"/>
      <c r="I81" s="133"/>
      <c r="J81" s="145"/>
      <c r="K81" s="133"/>
      <c r="L81" s="144"/>
      <c r="M81" s="131"/>
      <c r="N81" s="142">
        <f>SUM(D81*F81)</f>
        <v>0.24786000000000005</v>
      </c>
      <c r="O81" s="130" t="s">
        <v>17</v>
      </c>
      <c r="P81" s="136"/>
    </row>
    <row r="82" spans="1:24" s="139" customFormat="1" ht="30" customHeight="1">
      <c r="A82" s="161"/>
      <c r="B82" s="148"/>
      <c r="C82" s="189" t="s">
        <v>77</v>
      </c>
      <c r="D82" s="135"/>
      <c r="E82" s="134"/>
      <c r="F82" s="135"/>
      <c r="G82" s="133"/>
      <c r="H82" s="135"/>
      <c r="I82" s="133"/>
      <c r="J82" s="145"/>
      <c r="K82" s="133"/>
      <c r="L82" s="144" t="s">
        <v>89</v>
      </c>
      <c r="M82" s="131"/>
      <c r="N82" s="142">
        <f>SUM(N83:N83)</f>
        <v>0.24300000000000005</v>
      </c>
      <c r="O82" s="130" t="s">
        <v>17</v>
      </c>
      <c r="P82" s="136"/>
      <c r="X82" s="139" t="s">
        <v>192</v>
      </c>
    </row>
    <row r="83" spans="1:24" s="151" customFormat="1" ht="30" customHeight="1">
      <c r="A83" s="170"/>
      <c r="B83" s="171"/>
      <c r="C83" s="190" t="str">
        <f>C79</f>
        <v>400x400xH300</v>
      </c>
      <c r="D83" s="149">
        <f>D79</f>
        <v>0.30000000000000004</v>
      </c>
      <c r="E83" s="163" t="s">
        <v>88</v>
      </c>
      <c r="F83" s="164">
        <f>F79</f>
        <v>0.30000000000000004</v>
      </c>
      <c r="G83" s="163" t="s">
        <v>88</v>
      </c>
      <c r="H83" s="164">
        <f>H79</f>
        <v>0.3</v>
      </c>
      <c r="I83" s="163" t="s">
        <v>88</v>
      </c>
      <c r="J83" s="164">
        <f>J79</f>
        <v>9</v>
      </c>
      <c r="K83" s="163" t="s">
        <v>81</v>
      </c>
      <c r="L83" s="165" t="s">
        <v>89</v>
      </c>
      <c r="M83" s="166"/>
      <c r="N83" s="167">
        <f>D83*F83*H83*J83</f>
        <v>0.24300000000000005</v>
      </c>
      <c r="O83" s="168" t="s">
        <v>17</v>
      </c>
      <c r="P83" s="169"/>
    </row>
    <row r="84" spans="1:24" s="139" customFormat="1" ht="30" customHeight="1">
      <c r="A84" s="161"/>
      <c r="B84" s="148"/>
      <c r="C84" s="189" t="s">
        <v>90</v>
      </c>
      <c r="D84" s="135"/>
      <c r="E84" s="134"/>
      <c r="F84" s="132"/>
      <c r="G84" s="133"/>
      <c r="H84" s="135"/>
      <c r="I84" s="133"/>
      <c r="J84" s="145"/>
      <c r="K84" s="133"/>
      <c r="L84" s="144" t="s">
        <v>89</v>
      </c>
      <c r="M84" s="131"/>
      <c r="N84" s="142">
        <f>SUM(N85:N85)</f>
        <v>3.24</v>
      </c>
      <c r="O84" s="130" t="s">
        <v>21</v>
      </c>
      <c r="P84" s="136"/>
    </row>
    <row r="85" spans="1:24" s="151" customFormat="1" ht="30" customHeight="1">
      <c r="A85" s="170"/>
      <c r="B85" s="171"/>
      <c r="C85" s="190" t="str">
        <f>C83</f>
        <v>400x400xH300</v>
      </c>
      <c r="D85" s="149">
        <f>D83</f>
        <v>0.30000000000000004</v>
      </c>
      <c r="E85" s="163" t="s">
        <v>88</v>
      </c>
      <c r="F85" s="164">
        <f>H83</f>
        <v>0.3</v>
      </c>
      <c r="G85" s="163" t="s">
        <v>88</v>
      </c>
      <c r="H85" s="164">
        <v>4</v>
      </c>
      <c r="I85" s="163" t="s">
        <v>88</v>
      </c>
      <c r="J85" s="164">
        <f>J83</f>
        <v>9</v>
      </c>
      <c r="K85" s="163" t="s">
        <v>81</v>
      </c>
      <c r="L85" s="165" t="s">
        <v>89</v>
      </c>
      <c r="M85" s="166"/>
      <c r="N85" s="167">
        <f>D85*F85*H85*J85</f>
        <v>3.24</v>
      </c>
      <c r="O85" s="172" t="s">
        <v>21</v>
      </c>
      <c r="P85" s="169"/>
    </row>
    <row r="86" spans="1:24" s="151" customFormat="1" ht="30" customHeight="1">
      <c r="A86" s="173"/>
      <c r="B86" s="174"/>
      <c r="C86" s="191"/>
      <c r="D86" s="129"/>
      <c r="E86" s="175"/>
      <c r="F86" s="176"/>
      <c r="G86" s="177"/>
      <c r="H86" s="176"/>
      <c r="I86" s="177"/>
      <c r="J86" s="177"/>
      <c r="K86" s="177"/>
      <c r="L86" s="178"/>
      <c r="M86" s="179"/>
      <c r="N86" s="180"/>
      <c r="O86" s="181"/>
      <c r="P86" s="182"/>
    </row>
    <row r="87" spans="1:24" s="151" customFormat="1" ht="30" customHeight="1">
      <c r="A87" s="152" t="s">
        <v>87</v>
      </c>
      <c r="B87" s="233" t="s">
        <v>295</v>
      </c>
      <c r="C87" s="240" t="s">
        <v>296</v>
      </c>
      <c r="D87" s="150" t="s">
        <v>191</v>
      </c>
      <c r="E87" s="154"/>
      <c r="F87" s="155"/>
      <c r="G87" s="154"/>
      <c r="H87" s="155"/>
      <c r="I87" s="154"/>
      <c r="J87" s="155"/>
      <c r="K87" s="154"/>
      <c r="L87" s="156"/>
      <c r="M87" s="157"/>
      <c r="N87" s="158"/>
      <c r="O87" s="159"/>
      <c r="P87" s="160"/>
    </row>
    <row r="88" spans="1:24" s="151" customFormat="1" ht="30" customHeight="1">
      <c r="A88" s="161"/>
      <c r="B88" s="228"/>
      <c r="C88" s="189"/>
      <c r="D88" s="229"/>
      <c r="E88" s="230"/>
      <c r="F88" s="231"/>
      <c r="G88" s="230"/>
      <c r="H88" s="231"/>
      <c r="I88" s="230"/>
      <c r="J88" s="231"/>
      <c r="K88" s="230"/>
      <c r="L88" s="232"/>
      <c r="M88" s="166"/>
      <c r="N88" s="167"/>
      <c r="O88" s="168"/>
      <c r="P88" s="169"/>
    </row>
    <row r="89" spans="1:24" s="139" customFormat="1" ht="30" customHeight="1">
      <c r="A89" s="161"/>
      <c r="B89" s="148"/>
      <c r="C89" s="189" t="s">
        <v>72</v>
      </c>
      <c r="D89" s="147"/>
      <c r="E89" s="146"/>
      <c r="F89" s="145"/>
      <c r="G89" s="146"/>
      <c r="H89" s="145"/>
      <c r="I89" s="146"/>
      <c r="J89" s="145"/>
      <c r="K89" s="146"/>
      <c r="L89" s="144" t="s">
        <v>89</v>
      </c>
      <c r="M89" s="143"/>
      <c r="N89" s="142">
        <f>SUM(N90:N90)</f>
        <v>5.3999999999999999E-2</v>
      </c>
      <c r="O89" s="141" t="s">
        <v>17</v>
      </c>
      <c r="P89" s="140"/>
    </row>
    <row r="90" spans="1:24" s="151" customFormat="1" ht="30" customHeight="1">
      <c r="A90" s="170"/>
      <c r="B90" s="171"/>
      <c r="C90" s="190" t="s">
        <v>273</v>
      </c>
      <c r="D90" s="149">
        <v>0.3</v>
      </c>
      <c r="E90" s="163" t="s">
        <v>88</v>
      </c>
      <c r="F90" s="164">
        <v>0.3</v>
      </c>
      <c r="G90" s="163" t="s">
        <v>88</v>
      </c>
      <c r="H90" s="164">
        <v>0.3</v>
      </c>
      <c r="I90" s="163" t="s">
        <v>88</v>
      </c>
      <c r="J90" s="164">
        <v>2</v>
      </c>
      <c r="K90" s="163" t="s">
        <v>81</v>
      </c>
      <c r="L90" s="165" t="s">
        <v>89</v>
      </c>
      <c r="M90" s="166"/>
      <c r="N90" s="167">
        <f>D90*F90*H90*J90</f>
        <v>5.3999999999999999E-2</v>
      </c>
      <c r="O90" s="168" t="s">
        <v>17</v>
      </c>
      <c r="P90" s="169"/>
    </row>
    <row r="91" spans="1:24" s="139" customFormat="1" ht="30" customHeight="1">
      <c r="A91" s="161"/>
      <c r="B91" s="148"/>
      <c r="C91" s="189" t="s">
        <v>74</v>
      </c>
      <c r="D91" s="147"/>
      <c r="E91" s="146"/>
      <c r="F91" s="145"/>
      <c r="G91" s="146"/>
      <c r="H91" s="145"/>
      <c r="I91" s="146"/>
      <c r="J91" s="145"/>
      <c r="K91" s="146"/>
      <c r="L91" s="144" t="s">
        <v>89</v>
      </c>
      <c r="M91" s="143"/>
      <c r="N91" s="142">
        <f>SUM(N92:N92)</f>
        <v>2.3999999999999997E-2</v>
      </c>
      <c r="O91" s="141" t="s">
        <v>17</v>
      </c>
      <c r="P91" s="140"/>
    </row>
    <row r="92" spans="1:24" s="151" customFormat="1" ht="30" customHeight="1">
      <c r="A92" s="170"/>
      <c r="B92" s="171"/>
      <c r="C92" s="190" t="str">
        <f>C90</f>
        <v>300x300xH300</v>
      </c>
      <c r="D92" s="149">
        <f>D90-0.1</f>
        <v>0.19999999999999998</v>
      </c>
      <c r="E92" s="163" t="s">
        <v>88</v>
      </c>
      <c r="F92" s="164">
        <f>F90-0.1</f>
        <v>0.19999999999999998</v>
      </c>
      <c r="G92" s="163" t="s">
        <v>88</v>
      </c>
      <c r="H92" s="164">
        <f>H90</f>
        <v>0.3</v>
      </c>
      <c r="I92" s="163" t="s">
        <v>88</v>
      </c>
      <c r="J92" s="164">
        <f>J90</f>
        <v>2</v>
      </c>
      <c r="K92" s="163" t="s">
        <v>81</v>
      </c>
      <c r="L92" s="165" t="s">
        <v>89</v>
      </c>
      <c r="M92" s="166"/>
      <c r="N92" s="167">
        <f>D92*F92*H92*J92</f>
        <v>2.3999999999999997E-2</v>
      </c>
      <c r="O92" s="168" t="s">
        <v>17</v>
      </c>
      <c r="P92" s="169"/>
    </row>
    <row r="93" spans="1:24" s="139" customFormat="1" ht="30" customHeight="1">
      <c r="A93" s="161"/>
      <c r="B93" s="148"/>
      <c r="C93" s="189" t="s">
        <v>75</v>
      </c>
      <c r="D93" s="138" t="s">
        <v>94</v>
      </c>
      <c r="E93" s="146"/>
      <c r="F93" s="145"/>
      <c r="G93" s="146"/>
      <c r="H93" s="145"/>
      <c r="I93" s="146"/>
      <c r="J93" s="145"/>
      <c r="K93" s="146"/>
      <c r="L93" s="144" t="s">
        <v>89</v>
      </c>
      <c r="M93" s="143"/>
      <c r="N93" s="142">
        <f>N89-N91</f>
        <v>3.0000000000000002E-2</v>
      </c>
      <c r="O93" s="141" t="s">
        <v>17</v>
      </c>
      <c r="P93" s="140"/>
    </row>
    <row r="94" spans="1:24" s="139" customFormat="1" ht="30" customHeight="1">
      <c r="A94" s="161"/>
      <c r="B94" s="148"/>
      <c r="C94" s="189" t="s">
        <v>55</v>
      </c>
      <c r="D94" s="147">
        <f>N95</f>
        <v>2.3999999999999997E-2</v>
      </c>
      <c r="E94" s="146" t="s">
        <v>88</v>
      </c>
      <c r="F94" s="145">
        <v>1.02</v>
      </c>
      <c r="G94" s="137" t="s">
        <v>97</v>
      </c>
      <c r="H94" s="145"/>
      <c r="I94" s="133"/>
      <c r="J94" s="145"/>
      <c r="K94" s="133"/>
      <c r="L94" s="144"/>
      <c r="M94" s="131"/>
      <c r="N94" s="142">
        <f>SUM(D94*F94)</f>
        <v>2.4479999999999998E-2</v>
      </c>
      <c r="O94" s="130" t="s">
        <v>17</v>
      </c>
      <c r="P94" s="136"/>
    </row>
    <row r="95" spans="1:24" s="139" customFormat="1" ht="30" customHeight="1">
      <c r="A95" s="161"/>
      <c r="B95" s="148"/>
      <c r="C95" s="189" t="s">
        <v>77</v>
      </c>
      <c r="D95" s="135"/>
      <c r="E95" s="134"/>
      <c r="F95" s="135"/>
      <c r="G95" s="133"/>
      <c r="H95" s="135"/>
      <c r="I95" s="133"/>
      <c r="J95" s="145"/>
      <c r="K95" s="133"/>
      <c r="L95" s="144" t="s">
        <v>89</v>
      </c>
      <c r="M95" s="131"/>
      <c r="N95" s="142">
        <f>SUM(N96:N96)</f>
        <v>2.3999999999999997E-2</v>
      </c>
      <c r="O95" s="130" t="s">
        <v>17</v>
      </c>
      <c r="P95" s="136"/>
      <c r="X95" s="139" t="s">
        <v>192</v>
      </c>
    </row>
    <row r="96" spans="1:24" s="151" customFormat="1" ht="30" customHeight="1">
      <c r="A96" s="170"/>
      <c r="B96" s="171"/>
      <c r="C96" s="190" t="str">
        <f>C92</f>
        <v>300x300xH300</v>
      </c>
      <c r="D96" s="149">
        <f>D92</f>
        <v>0.19999999999999998</v>
      </c>
      <c r="E96" s="163" t="s">
        <v>88</v>
      </c>
      <c r="F96" s="164">
        <f>F92</f>
        <v>0.19999999999999998</v>
      </c>
      <c r="G96" s="163" t="s">
        <v>88</v>
      </c>
      <c r="H96" s="164">
        <f>H92</f>
        <v>0.3</v>
      </c>
      <c r="I96" s="163" t="s">
        <v>88</v>
      </c>
      <c r="J96" s="164">
        <f>J92</f>
        <v>2</v>
      </c>
      <c r="K96" s="163" t="s">
        <v>81</v>
      </c>
      <c r="L96" s="165" t="s">
        <v>89</v>
      </c>
      <c r="M96" s="166"/>
      <c r="N96" s="167">
        <f>D96*F96*H96*J96</f>
        <v>2.3999999999999997E-2</v>
      </c>
      <c r="O96" s="168" t="s">
        <v>17</v>
      </c>
      <c r="P96" s="169"/>
    </row>
    <row r="97" spans="1:24" s="139" customFormat="1" ht="30" customHeight="1">
      <c r="A97" s="161"/>
      <c r="B97" s="148"/>
      <c r="C97" s="189" t="s">
        <v>90</v>
      </c>
      <c r="D97" s="135"/>
      <c r="E97" s="134"/>
      <c r="F97" s="132"/>
      <c r="G97" s="133"/>
      <c r="H97" s="135"/>
      <c r="I97" s="133"/>
      <c r="J97" s="145"/>
      <c r="K97" s="133"/>
      <c r="L97" s="144" t="s">
        <v>89</v>
      </c>
      <c r="M97" s="131"/>
      <c r="N97" s="142">
        <f>SUM(N98:N98)</f>
        <v>0.47999999999999993</v>
      </c>
      <c r="O97" s="130" t="s">
        <v>21</v>
      </c>
      <c r="P97" s="136"/>
    </row>
    <row r="98" spans="1:24" s="151" customFormat="1" ht="30" customHeight="1">
      <c r="A98" s="170"/>
      <c r="B98" s="171"/>
      <c r="C98" s="190" t="str">
        <f>C96</f>
        <v>300x300xH300</v>
      </c>
      <c r="D98" s="149">
        <f>D96</f>
        <v>0.19999999999999998</v>
      </c>
      <c r="E98" s="163" t="s">
        <v>88</v>
      </c>
      <c r="F98" s="164">
        <f>H96</f>
        <v>0.3</v>
      </c>
      <c r="G98" s="163" t="s">
        <v>88</v>
      </c>
      <c r="H98" s="164">
        <v>4</v>
      </c>
      <c r="I98" s="163" t="s">
        <v>88</v>
      </c>
      <c r="J98" s="164">
        <f>J96</f>
        <v>2</v>
      </c>
      <c r="K98" s="163" t="s">
        <v>81</v>
      </c>
      <c r="L98" s="165" t="s">
        <v>89</v>
      </c>
      <c r="M98" s="166"/>
      <c r="N98" s="167">
        <f>D98*F98*H98*J98</f>
        <v>0.47999999999999993</v>
      </c>
      <c r="O98" s="172" t="s">
        <v>21</v>
      </c>
      <c r="P98" s="169"/>
    </row>
    <row r="99" spans="1:24" s="151" customFormat="1" ht="30" customHeight="1">
      <c r="A99" s="173"/>
      <c r="B99" s="174"/>
      <c r="C99" s="191"/>
      <c r="D99" s="129"/>
      <c r="E99" s="175"/>
      <c r="F99" s="176"/>
      <c r="G99" s="177"/>
      <c r="H99" s="176"/>
      <c r="I99" s="177"/>
      <c r="J99" s="177"/>
      <c r="K99" s="177"/>
      <c r="L99" s="178"/>
      <c r="M99" s="179"/>
      <c r="N99" s="180"/>
      <c r="O99" s="181"/>
      <c r="P99" s="182"/>
    </row>
    <row r="100" spans="1:24" s="151" customFormat="1" ht="30" customHeight="1">
      <c r="A100" s="152" t="s">
        <v>87</v>
      </c>
      <c r="B100" s="233" t="s">
        <v>303</v>
      </c>
      <c r="C100" s="240" t="s">
        <v>304</v>
      </c>
      <c r="D100" s="150" t="s">
        <v>191</v>
      </c>
      <c r="E100" s="154"/>
      <c r="F100" s="155"/>
      <c r="G100" s="154"/>
      <c r="H100" s="155"/>
      <c r="I100" s="154"/>
      <c r="J100" s="155"/>
      <c r="K100" s="154"/>
      <c r="L100" s="156"/>
      <c r="M100" s="157"/>
      <c r="N100" s="158"/>
      <c r="O100" s="159"/>
      <c r="P100" s="160"/>
    </row>
    <row r="101" spans="1:24" s="151" customFormat="1" ht="30" customHeight="1">
      <c r="A101" s="161"/>
      <c r="B101" s="228"/>
      <c r="C101" s="189"/>
      <c r="D101" s="229"/>
      <c r="E101" s="230"/>
      <c r="F101" s="231"/>
      <c r="G101" s="230"/>
      <c r="H101" s="231"/>
      <c r="I101" s="230"/>
      <c r="J101" s="231"/>
      <c r="K101" s="230"/>
      <c r="L101" s="232"/>
      <c r="M101" s="166"/>
      <c r="N101" s="167"/>
      <c r="O101" s="168"/>
      <c r="P101" s="169"/>
    </row>
    <row r="102" spans="1:24" s="139" customFormat="1" ht="30" customHeight="1">
      <c r="A102" s="161"/>
      <c r="B102" s="148"/>
      <c r="C102" s="189" t="s">
        <v>72</v>
      </c>
      <c r="D102" s="147"/>
      <c r="E102" s="146"/>
      <c r="F102" s="145"/>
      <c r="G102" s="146"/>
      <c r="H102" s="145"/>
      <c r="I102" s="146"/>
      <c r="J102" s="145"/>
      <c r="K102" s="146"/>
      <c r="L102" s="144" t="s">
        <v>89</v>
      </c>
      <c r="M102" s="143"/>
      <c r="N102" s="142">
        <f>SUM(N103:N103)</f>
        <v>4.8000000000000015E-2</v>
      </c>
      <c r="O102" s="141" t="s">
        <v>17</v>
      </c>
      <c r="P102" s="140"/>
    </row>
    <row r="103" spans="1:24" s="151" customFormat="1" ht="30" customHeight="1">
      <c r="A103" s="170"/>
      <c r="B103" s="171"/>
      <c r="C103" s="190" t="s">
        <v>305</v>
      </c>
      <c r="D103" s="149">
        <v>0.2</v>
      </c>
      <c r="E103" s="163" t="s">
        <v>88</v>
      </c>
      <c r="F103" s="164">
        <v>0.2</v>
      </c>
      <c r="G103" s="163" t="s">
        <v>88</v>
      </c>
      <c r="H103" s="164">
        <v>0.2</v>
      </c>
      <c r="I103" s="163" t="s">
        <v>88</v>
      </c>
      <c r="J103" s="164">
        <v>6</v>
      </c>
      <c r="K103" s="163" t="s">
        <v>81</v>
      </c>
      <c r="L103" s="165" t="s">
        <v>89</v>
      </c>
      <c r="M103" s="166"/>
      <c r="N103" s="167">
        <f>D103*F103*H103*J103</f>
        <v>4.8000000000000015E-2</v>
      </c>
      <c r="O103" s="168" t="s">
        <v>17</v>
      </c>
      <c r="P103" s="169"/>
    </row>
    <row r="104" spans="1:24" s="139" customFormat="1" ht="30" customHeight="1">
      <c r="A104" s="161"/>
      <c r="B104" s="148"/>
      <c r="C104" s="189" t="s">
        <v>74</v>
      </c>
      <c r="D104" s="147"/>
      <c r="E104" s="146"/>
      <c r="F104" s="145"/>
      <c r="G104" s="146"/>
      <c r="H104" s="145"/>
      <c r="I104" s="146"/>
      <c r="J104" s="145"/>
      <c r="K104" s="146"/>
      <c r="L104" s="144" t="s">
        <v>89</v>
      </c>
      <c r="M104" s="143"/>
      <c r="N104" s="142">
        <f>SUM(N105:N105)</f>
        <v>1.2000000000000004E-2</v>
      </c>
      <c r="O104" s="141" t="s">
        <v>17</v>
      </c>
      <c r="P104" s="140"/>
    </row>
    <row r="105" spans="1:24" s="151" customFormat="1" ht="30" customHeight="1">
      <c r="A105" s="170"/>
      <c r="B105" s="171"/>
      <c r="C105" s="190" t="str">
        <f>C103</f>
        <v>200x200xH200</v>
      </c>
      <c r="D105" s="149">
        <f>D103-0.1</f>
        <v>0.1</v>
      </c>
      <c r="E105" s="163" t="s">
        <v>88</v>
      </c>
      <c r="F105" s="164">
        <f>F103-0.1</f>
        <v>0.1</v>
      </c>
      <c r="G105" s="163" t="s">
        <v>88</v>
      </c>
      <c r="H105" s="164">
        <f>H103</f>
        <v>0.2</v>
      </c>
      <c r="I105" s="163" t="s">
        <v>88</v>
      </c>
      <c r="J105" s="164">
        <f>J103</f>
        <v>6</v>
      </c>
      <c r="K105" s="163" t="s">
        <v>81</v>
      </c>
      <c r="L105" s="165" t="s">
        <v>89</v>
      </c>
      <c r="M105" s="166"/>
      <c r="N105" s="167">
        <f>D105*F105*H105*J105</f>
        <v>1.2000000000000004E-2</v>
      </c>
      <c r="O105" s="168" t="s">
        <v>17</v>
      </c>
      <c r="P105" s="169"/>
    </row>
    <row r="106" spans="1:24" s="139" customFormat="1" ht="30" customHeight="1">
      <c r="A106" s="161"/>
      <c r="B106" s="148"/>
      <c r="C106" s="189" t="s">
        <v>75</v>
      </c>
      <c r="D106" s="138" t="s">
        <v>94</v>
      </c>
      <c r="E106" s="146"/>
      <c r="F106" s="145"/>
      <c r="G106" s="146"/>
      <c r="H106" s="145"/>
      <c r="I106" s="146"/>
      <c r="J106" s="145"/>
      <c r="K106" s="146"/>
      <c r="L106" s="144" t="s">
        <v>89</v>
      </c>
      <c r="M106" s="143"/>
      <c r="N106" s="142">
        <f>N102-N104</f>
        <v>3.6000000000000011E-2</v>
      </c>
      <c r="O106" s="141" t="s">
        <v>17</v>
      </c>
      <c r="P106" s="140"/>
    </row>
    <row r="107" spans="1:24" s="139" customFormat="1" ht="30" customHeight="1">
      <c r="A107" s="161"/>
      <c r="B107" s="148"/>
      <c r="C107" s="189" t="s">
        <v>55</v>
      </c>
      <c r="D107" s="147">
        <f>N108</f>
        <v>1.2000000000000004E-2</v>
      </c>
      <c r="E107" s="146" t="s">
        <v>88</v>
      </c>
      <c r="F107" s="145">
        <v>1.02</v>
      </c>
      <c r="G107" s="137" t="s">
        <v>97</v>
      </c>
      <c r="H107" s="145"/>
      <c r="I107" s="133"/>
      <c r="J107" s="145"/>
      <c r="K107" s="133"/>
      <c r="L107" s="144"/>
      <c r="M107" s="131"/>
      <c r="N107" s="142">
        <f>SUM(D107*F107)</f>
        <v>1.2240000000000004E-2</v>
      </c>
      <c r="O107" s="130" t="s">
        <v>17</v>
      </c>
      <c r="P107" s="136"/>
    </row>
    <row r="108" spans="1:24" s="139" customFormat="1" ht="30" customHeight="1">
      <c r="A108" s="161"/>
      <c r="B108" s="148"/>
      <c r="C108" s="189" t="s">
        <v>77</v>
      </c>
      <c r="D108" s="135"/>
      <c r="E108" s="134"/>
      <c r="F108" s="135"/>
      <c r="G108" s="133"/>
      <c r="H108" s="135"/>
      <c r="I108" s="133"/>
      <c r="J108" s="145"/>
      <c r="K108" s="133"/>
      <c r="L108" s="144" t="s">
        <v>89</v>
      </c>
      <c r="M108" s="131"/>
      <c r="N108" s="142">
        <f>SUM(N109:N109)</f>
        <v>1.2000000000000004E-2</v>
      </c>
      <c r="O108" s="130" t="s">
        <v>17</v>
      </c>
      <c r="P108" s="136"/>
      <c r="X108" s="139" t="s">
        <v>192</v>
      </c>
    </row>
    <row r="109" spans="1:24" s="151" customFormat="1" ht="30" customHeight="1">
      <c r="A109" s="170"/>
      <c r="B109" s="171"/>
      <c r="C109" s="190" t="str">
        <f>C105</f>
        <v>200x200xH200</v>
      </c>
      <c r="D109" s="149">
        <f>D105</f>
        <v>0.1</v>
      </c>
      <c r="E109" s="163" t="s">
        <v>88</v>
      </c>
      <c r="F109" s="164">
        <f>F105</f>
        <v>0.1</v>
      </c>
      <c r="G109" s="163" t="s">
        <v>88</v>
      </c>
      <c r="H109" s="164">
        <f>H105</f>
        <v>0.2</v>
      </c>
      <c r="I109" s="163" t="s">
        <v>88</v>
      </c>
      <c r="J109" s="164">
        <f>J105</f>
        <v>6</v>
      </c>
      <c r="K109" s="163" t="s">
        <v>81</v>
      </c>
      <c r="L109" s="165" t="s">
        <v>89</v>
      </c>
      <c r="M109" s="166"/>
      <c r="N109" s="167">
        <f>D109*F109*H109*J109</f>
        <v>1.2000000000000004E-2</v>
      </c>
      <c r="O109" s="168" t="s">
        <v>17</v>
      </c>
      <c r="P109" s="169"/>
    </row>
    <row r="110" spans="1:24" s="139" customFormat="1" ht="30" customHeight="1">
      <c r="A110" s="161"/>
      <c r="B110" s="148"/>
      <c r="C110" s="189" t="s">
        <v>90</v>
      </c>
      <c r="D110" s="135"/>
      <c r="E110" s="134"/>
      <c r="F110" s="132"/>
      <c r="G110" s="133"/>
      <c r="H110" s="135"/>
      <c r="I110" s="133"/>
      <c r="J110" s="145"/>
      <c r="K110" s="133"/>
      <c r="L110" s="144" t="s">
        <v>89</v>
      </c>
      <c r="M110" s="131"/>
      <c r="N110" s="142">
        <f>SUM(N111:N111)</f>
        <v>0.48000000000000009</v>
      </c>
      <c r="O110" s="130" t="s">
        <v>21</v>
      </c>
      <c r="P110" s="136"/>
    </row>
    <row r="111" spans="1:24" s="151" customFormat="1" ht="30" customHeight="1">
      <c r="A111" s="170"/>
      <c r="B111" s="171"/>
      <c r="C111" s="190" t="str">
        <f>C109</f>
        <v>200x200xH200</v>
      </c>
      <c r="D111" s="149">
        <f>D109</f>
        <v>0.1</v>
      </c>
      <c r="E111" s="163" t="s">
        <v>88</v>
      </c>
      <c r="F111" s="164">
        <f>H109</f>
        <v>0.2</v>
      </c>
      <c r="G111" s="163" t="s">
        <v>88</v>
      </c>
      <c r="H111" s="164">
        <v>4</v>
      </c>
      <c r="I111" s="163" t="s">
        <v>88</v>
      </c>
      <c r="J111" s="164">
        <f>J109</f>
        <v>6</v>
      </c>
      <c r="K111" s="163" t="s">
        <v>81</v>
      </c>
      <c r="L111" s="165" t="s">
        <v>89</v>
      </c>
      <c r="M111" s="166"/>
      <c r="N111" s="167">
        <f>D111*F111*H111*J111</f>
        <v>0.48000000000000009</v>
      </c>
      <c r="O111" s="172" t="s">
        <v>21</v>
      </c>
      <c r="P111" s="169"/>
    </row>
    <row r="112" spans="1:24" s="151" customFormat="1" ht="30" customHeight="1">
      <c r="A112" s="173"/>
      <c r="B112" s="174"/>
      <c r="C112" s="191"/>
      <c r="D112" s="129"/>
      <c r="E112" s="175"/>
      <c r="F112" s="176"/>
      <c r="G112" s="177"/>
      <c r="H112" s="176"/>
      <c r="I112" s="177"/>
      <c r="J112" s="177"/>
      <c r="K112" s="177"/>
      <c r="L112" s="178"/>
      <c r="M112" s="179"/>
      <c r="N112" s="180"/>
      <c r="O112" s="181"/>
      <c r="P112" s="182"/>
    </row>
    <row r="113" spans="1:16" s="151" customFormat="1" ht="30" customHeight="1">
      <c r="A113" s="152" t="s">
        <v>87</v>
      </c>
      <c r="B113" s="233" t="s">
        <v>311</v>
      </c>
      <c r="C113" s="240" t="s">
        <v>312</v>
      </c>
      <c r="D113" s="150" t="s">
        <v>191</v>
      </c>
      <c r="E113" s="154"/>
      <c r="F113" s="155"/>
      <c r="G113" s="154"/>
      <c r="H113" s="155"/>
      <c r="I113" s="154"/>
      <c r="J113" s="155"/>
      <c r="K113" s="154"/>
      <c r="L113" s="156"/>
      <c r="M113" s="157"/>
      <c r="N113" s="158"/>
      <c r="O113" s="159"/>
      <c r="P113" s="160"/>
    </row>
    <row r="114" spans="1:16" s="151" customFormat="1" ht="30" customHeight="1">
      <c r="A114" s="242"/>
      <c r="B114" s="243"/>
      <c r="C114" s="244"/>
      <c r="D114" s="245"/>
      <c r="E114" s="246"/>
      <c r="F114" s="247"/>
      <c r="G114" s="246"/>
      <c r="H114" s="247"/>
      <c r="I114" s="246"/>
      <c r="J114" s="247"/>
      <c r="K114" s="246"/>
      <c r="L114" s="248"/>
      <c r="M114" s="249"/>
      <c r="N114" s="250"/>
      <c r="O114" s="251"/>
      <c r="P114" s="252"/>
    </row>
  </sheetData>
  <mergeCells count="3">
    <mergeCell ref="A1:P1"/>
    <mergeCell ref="A2:C2"/>
    <mergeCell ref="D2:M2"/>
  </mergeCells>
  <phoneticPr fontId="51" type="noConversion"/>
  <pageMargins left="0.78740157480314965" right="0.59055118110236227" top="0.74803149606299213" bottom="0.82677165354330717" header="0.59055118110236227" footer="0.51181102362204722"/>
  <pageSetup paperSize="9" scale="67" orientation="portrait" r:id="rId1"/>
  <headerFooter alignWithMargins="0">
    <oddFooter>&amp;C&amp;"가는각진제목체,보통"&amp;9- Page &amp;P -</oddFooter>
  </headerFooter>
  <rowBreaks count="1" manualBreakCount="1">
    <brk id="17" max="15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M75"/>
  <sheetViews>
    <sheetView view="pageBreakPreview" zoomScaleNormal="100" zoomScaleSheetLayoutView="100" workbookViewId="0">
      <pane xSplit="1" ySplit="5" topLeftCell="B6" activePane="bottomRight" state="frozen"/>
      <selection activeCell="G29" sqref="G29"/>
      <selection pane="topRight" activeCell="G29" sqref="G29"/>
      <selection pane="bottomLeft" activeCell="G29" sqref="G29"/>
      <selection pane="bottomRight" activeCell="A2" sqref="A2:M2"/>
    </sheetView>
  </sheetViews>
  <sheetFormatPr defaultColWidth="10" defaultRowHeight="18" customHeight="1"/>
  <cols>
    <col min="1" max="1" width="12.75" style="31" customWidth="1"/>
    <col min="2" max="2" width="21.75" style="83" customWidth="1"/>
    <col min="3" max="3" width="6.875" style="31" customWidth="1"/>
    <col min="4" max="4" width="4.375" style="55" customWidth="1"/>
    <col min="5" max="5" width="11.375" style="56" customWidth="1"/>
    <col min="6" max="6" width="11.75" style="56" customWidth="1"/>
    <col min="7" max="7" width="11.375" style="57" bestFit="1" customWidth="1"/>
    <col min="8" max="8" width="12.125" style="56" customWidth="1"/>
    <col min="9" max="9" width="9.75" style="58" customWidth="1"/>
    <col min="10" max="10" width="11.75" style="56" customWidth="1"/>
    <col min="11" max="11" width="11" style="58" customWidth="1"/>
    <col min="12" max="12" width="9.75" style="56" customWidth="1"/>
    <col min="13" max="13" width="9.5" style="92" customWidth="1"/>
    <col min="14" max="16384" width="10" style="31"/>
  </cols>
  <sheetData>
    <row r="2" spans="1:13" ht="30" customHeight="1">
      <c r="A2" s="348" t="s">
        <v>182</v>
      </c>
      <c r="B2" s="348"/>
      <c r="C2" s="348"/>
      <c r="D2" s="348"/>
      <c r="E2" s="348"/>
      <c r="F2" s="348"/>
      <c r="G2" s="348"/>
      <c r="H2" s="348"/>
      <c r="I2" s="348"/>
      <c r="J2" s="348"/>
      <c r="K2" s="348"/>
      <c r="L2" s="348"/>
      <c r="M2" s="348"/>
    </row>
    <row r="3" spans="1:13" ht="18" customHeight="1" thickBot="1"/>
    <row r="4" spans="1:13" ht="18" customHeight="1">
      <c r="A4" s="351" t="s">
        <v>35</v>
      </c>
      <c r="B4" s="353" t="s">
        <v>26</v>
      </c>
      <c r="C4" s="355" t="s">
        <v>27</v>
      </c>
      <c r="D4" s="357" t="s">
        <v>0</v>
      </c>
      <c r="E4" s="361" t="s">
        <v>28</v>
      </c>
      <c r="F4" s="362"/>
      <c r="G4" s="359" t="s">
        <v>29</v>
      </c>
      <c r="H4" s="360"/>
      <c r="I4" s="359" t="s">
        <v>95</v>
      </c>
      <c r="J4" s="360"/>
      <c r="K4" s="361" t="s">
        <v>30</v>
      </c>
      <c r="L4" s="362"/>
      <c r="M4" s="349" t="s">
        <v>36</v>
      </c>
    </row>
    <row r="5" spans="1:13" ht="18" customHeight="1" thickBot="1">
      <c r="A5" s="352"/>
      <c r="B5" s="354"/>
      <c r="C5" s="356"/>
      <c r="D5" s="358"/>
      <c r="E5" s="210" t="s">
        <v>31</v>
      </c>
      <c r="F5" s="210" t="s">
        <v>32</v>
      </c>
      <c r="G5" s="211" t="s">
        <v>33</v>
      </c>
      <c r="H5" s="211" t="s">
        <v>34</v>
      </c>
      <c r="I5" s="211" t="s">
        <v>33</v>
      </c>
      <c r="J5" s="211" t="s">
        <v>32</v>
      </c>
      <c r="K5" s="210" t="s">
        <v>31</v>
      </c>
      <c r="L5" s="210" t="s">
        <v>32</v>
      </c>
      <c r="M5" s="350"/>
    </row>
    <row r="6" spans="1:13" s="35" customFormat="1" ht="18" customHeight="1">
      <c r="A6" s="205">
        <v>1</v>
      </c>
      <c r="B6" s="206" t="s">
        <v>37</v>
      </c>
      <c r="C6" s="207">
        <v>1</v>
      </c>
      <c r="D6" s="207" t="s">
        <v>17</v>
      </c>
      <c r="E6" s="208"/>
      <c r="F6" s="208"/>
      <c r="G6" s="208"/>
      <c r="H6" s="208"/>
      <c r="I6" s="208"/>
      <c r="J6" s="208"/>
      <c r="K6" s="208"/>
      <c r="L6" s="208"/>
      <c r="M6" s="209"/>
    </row>
    <row r="7" spans="1:13" s="42" customFormat="1" ht="18" customHeight="1">
      <c r="A7" s="36" t="s">
        <v>18</v>
      </c>
      <c r="B7" s="85"/>
      <c r="C7" s="37">
        <v>0.32</v>
      </c>
      <c r="D7" s="38" t="s">
        <v>19</v>
      </c>
      <c r="E7" s="39"/>
      <c r="F7" s="39"/>
      <c r="G7" s="40"/>
      <c r="H7" s="39"/>
      <c r="I7" s="39"/>
      <c r="J7" s="39"/>
      <c r="K7" s="39"/>
      <c r="L7" s="39">
        <f>INT(K7*C7)</f>
        <v>0</v>
      </c>
      <c r="M7" s="41"/>
    </row>
    <row r="8" spans="1:13" s="42" customFormat="1" ht="18" customHeight="1">
      <c r="A8" s="36" t="s">
        <v>38</v>
      </c>
      <c r="B8" s="85"/>
      <c r="C8" s="37"/>
      <c r="D8" s="38"/>
      <c r="E8" s="39"/>
      <c r="F8" s="39"/>
      <c r="G8" s="39"/>
      <c r="H8" s="39"/>
      <c r="I8" s="39"/>
      <c r="J8" s="39"/>
      <c r="K8" s="39"/>
      <c r="L8" s="39">
        <f>SUM(L7)</f>
        <v>0</v>
      </c>
      <c r="M8" s="41"/>
    </row>
    <row r="9" spans="1:13" s="42" customFormat="1" ht="18" customHeight="1">
      <c r="A9" s="36"/>
      <c r="B9" s="85"/>
      <c r="C9" s="37"/>
      <c r="D9" s="38"/>
      <c r="E9" s="39"/>
      <c r="F9" s="39"/>
      <c r="G9" s="40"/>
      <c r="H9" s="39"/>
      <c r="I9" s="39"/>
      <c r="J9" s="39"/>
      <c r="K9" s="39"/>
      <c r="L9" s="39"/>
      <c r="M9" s="41"/>
    </row>
    <row r="10" spans="1:13" s="35" customFormat="1" ht="18" customHeight="1">
      <c r="A10" s="32">
        <v>2</v>
      </c>
      <c r="B10" s="84" t="s">
        <v>39</v>
      </c>
      <c r="C10" s="34">
        <v>1</v>
      </c>
      <c r="D10" s="34" t="s">
        <v>17</v>
      </c>
      <c r="E10" s="33"/>
      <c r="F10" s="33"/>
      <c r="G10" s="33"/>
      <c r="H10" s="33"/>
      <c r="I10" s="33"/>
      <c r="J10" s="33"/>
      <c r="K10" s="33"/>
      <c r="L10" s="33"/>
      <c r="M10" s="41"/>
    </row>
    <row r="11" spans="1:13" s="42" customFormat="1" ht="18" customHeight="1">
      <c r="A11" s="43" t="s">
        <v>18</v>
      </c>
      <c r="B11" s="85"/>
      <c r="C11" s="37">
        <v>0.2</v>
      </c>
      <c r="D11" s="38" t="s">
        <v>19</v>
      </c>
      <c r="E11" s="39"/>
      <c r="F11" s="39"/>
      <c r="G11" s="40"/>
      <c r="H11" s="39"/>
      <c r="I11" s="39"/>
      <c r="J11" s="39"/>
      <c r="K11" s="39"/>
      <c r="L11" s="39">
        <f>INT(K11*C11)</f>
        <v>0</v>
      </c>
      <c r="M11" s="41"/>
    </row>
    <row r="12" spans="1:13" s="42" customFormat="1" ht="18" customHeight="1">
      <c r="A12" s="43" t="s">
        <v>38</v>
      </c>
      <c r="B12" s="85"/>
      <c r="C12" s="37"/>
      <c r="D12" s="38"/>
      <c r="E12" s="39"/>
      <c r="F12" s="39"/>
      <c r="G12" s="39"/>
      <c r="H12" s="39"/>
      <c r="I12" s="39"/>
      <c r="J12" s="39"/>
      <c r="K12" s="39"/>
      <c r="L12" s="39">
        <f>SUM(L11)</f>
        <v>0</v>
      </c>
      <c r="M12" s="41"/>
    </row>
    <row r="13" spans="1:13" s="42" customFormat="1" ht="18" customHeight="1">
      <c r="A13" s="43"/>
      <c r="B13" s="85"/>
      <c r="C13" s="37"/>
      <c r="D13" s="38"/>
      <c r="E13" s="39"/>
      <c r="F13" s="39"/>
      <c r="G13" s="39"/>
      <c r="H13" s="39"/>
      <c r="I13" s="39"/>
      <c r="J13" s="39"/>
      <c r="K13" s="39"/>
      <c r="L13" s="39"/>
      <c r="M13" s="41"/>
    </row>
    <row r="14" spans="1:13" s="35" customFormat="1" ht="18" customHeight="1">
      <c r="A14" s="32">
        <v>3</v>
      </c>
      <c r="B14" s="84" t="s">
        <v>40</v>
      </c>
      <c r="C14" s="34">
        <v>1</v>
      </c>
      <c r="D14" s="34" t="s">
        <v>17</v>
      </c>
      <c r="E14" s="33"/>
      <c r="F14" s="33"/>
      <c r="G14" s="33"/>
      <c r="H14" s="33"/>
      <c r="I14" s="33"/>
      <c r="J14" s="33"/>
      <c r="K14" s="33"/>
      <c r="L14" s="33"/>
      <c r="M14" s="41"/>
    </row>
    <row r="15" spans="1:13" s="42" customFormat="1" ht="18" customHeight="1">
      <c r="A15" s="36" t="s">
        <v>18</v>
      </c>
      <c r="B15" s="85"/>
      <c r="C15" s="37">
        <v>0.1</v>
      </c>
      <c r="D15" s="38" t="s">
        <v>19</v>
      </c>
      <c r="E15" s="39"/>
      <c r="F15" s="39"/>
      <c r="G15" s="40"/>
      <c r="H15" s="39"/>
      <c r="I15" s="39"/>
      <c r="J15" s="39"/>
      <c r="K15" s="39"/>
      <c r="L15" s="39">
        <f>INT(K15*C15)</f>
        <v>0</v>
      </c>
      <c r="M15" s="41"/>
    </row>
    <row r="16" spans="1:13" s="42" customFormat="1" ht="18" customHeight="1">
      <c r="A16" s="43" t="s">
        <v>38</v>
      </c>
      <c r="B16" s="85"/>
      <c r="C16" s="37"/>
      <c r="D16" s="38"/>
      <c r="E16" s="39"/>
      <c r="F16" s="39"/>
      <c r="G16" s="39"/>
      <c r="H16" s="39"/>
      <c r="I16" s="39"/>
      <c r="J16" s="39"/>
      <c r="K16" s="39"/>
      <c r="L16" s="39">
        <f>SUM(L15)</f>
        <v>0</v>
      </c>
      <c r="M16" s="41"/>
    </row>
    <row r="17" spans="1:13" s="42" customFormat="1" ht="18" customHeight="1">
      <c r="A17" s="36"/>
      <c r="B17" s="86"/>
      <c r="C17" s="37"/>
      <c r="D17" s="38"/>
      <c r="E17" s="39"/>
      <c r="F17" s="39"/>
      <c r="G17" s="40"/>
      <c r="H17" s="39"/>
      <c r="I17" s="39"/>
      <c r="J17" s="39"/>
      <c r="K17" s="39"/>
      <c r="L17" s="39"/>
      <c r="M17" s="41"/>
    </row>
    <row r="18" spans="1:13" s="35" customFormat="1" ht="18" customHeight="1">
      <c r="A18" s="32">
        <v>4</v>
      </c>
      <c r="B18" s="84" t="s">
        <v>61</v>
      </c>
      <c r="C18" s="34">
        <v>1</v>
      </c>
      <c r="D18" s="34" t="s">
        <v>17</v>
      </c>
      <c r="E18" s="33"/>
      <c r="F18" s="33"/>
      <c r="G18" s="33"/>
      <c r="H18" s="33"/>
      <c r="I18" s="33"/>
      <c r="J18" s="33"/>
      <c r="K18" s="33"/>
      <c r="L18" s="33"/>
      <c r="M18" s="41"/>
    </row>
    <row r="19" spans="1:13" s="48" customFormat="1" ht="18" customHeight="1">
      <c r="A19" s="44" t="s">
        <v>20</v>
      </c>
      <c r="B19" s="87"/>
      <c r="C19" s="45">
        <v>0.24</v>
      </c>
      <c r="D19" s="46" t="s">
        <v>19</v>
      </c>
      <c r="E19" s="39"/>
      <c r="F19" s="39"/>
      <c r="G19" s="47"/>
      <c r="H19" s="39"/>
      <c r="I19" s="39"/>
      <c r="J19" s="39"/>
      <c r="K19" s="39"/>
      <c r="L19" s="39">
        <f>INT(K19*C19)</f>
        <v>0</v>
      </c>
      <c r="M19" s="93"/>
    </row>
    <row r="20" spans="1:13" s="48" customFormat="1" ht="18" customHeight="1">
      <c r="A20" s="44" t="s">
        <v>18</v>
      </c>
      <c r="B20" s="87"/>
      <c r="C20" s="45">
        <v>0.3</v>
      </c>
      <c r="D20" s="46" t="s">
        <v>19</v>
      </c>
      <c r="E20" s="39"/>
      <c r="F20" s="39"/>
      <c r="G20" s="47"/>
      <c r="H20" s="39"/>
      <c r="I20" s="39"/>
      <c r="J20" s="39"/>
      <c r="K20" s="39"/>
      <c r="L20" s="39">
        <f>INT(K20*C20)</f>
        <v>0</v>
      </c>
      <c r="M20" s="93"/>
    </row>
    <row r="21" spans="1:13" s="48" customFormat="1" ht="18" customHeight="1">
      <c r="A21" s="44" t="s">
        <v>38</v>
      </c>
      <c r="B21" s="87"/>
      <c r="C21" s="45"/>
      <c r="D21" s="46"/>
      <c r="E21" s="39"/>
      <c r="F21" s="39"/>
      <c r="G21" s="47"/>
      <c r="H21" s="39"/>
      <c r="I21" s="39"/>
      <c r="J21" s="39"/>
      <c r="K21" s="39"/>
      <c r="L21" s="39">
        <f>SUM(L19:L20)</f>
        <v>0</v>
      </c>
      <c r="M21" s="93"/>
    </row>
    <row r="22" spans="1:13" s="48" customFormat="1" ht="18" customHeight="1">
      <c r="A22" s="44"/>
      <c r="B22" s="87"/>
      <c r="C22" s="45"/>
      <c r="D22" s="46"/>
      <c r="E22" s="39"/>
      <c r="F22" s="39"/>
      <c r="G22" s="47"/>
      <c r="H22" s="39"/>
      <c r="I22" s="39"/>
      <c r="J22" s="39"/>
      <c r="K22" s="39"/>
      <c r="L22" s="39"/>
      <c r="M22" s="93"/>
    </row>
    <row r="23" spans="1:13" s="35" customFormat="1" ht="18" customHeight="1">
      <c r="A23" s="32">
        <v>5</v>
      </c>
      <c r="B23" s="84" t="s">
        <v>41</v>
      </c>
      <c r="C23" s="34">
        <v>1</v>
      </c>
      <c r="D23" s="34" t="s">
        <v>21</v>
      </c>
      <c r="E23" s="33"/>
      <c r="F23" s="33"/>
      <c r="G23" s="33"/>
      <c r="H23" s="33"/>
      <c r="I23" s="33"/>
      <c r="J23" s="33"/>
      <c r="K23" s="33"/>
      <c r="L23" s="33"/>
      <c r="M23" s="41"/>
    </row>
    <row r="24" spans="1:13" s="48" customFormat="1" ht="18" customHeight="1">
      <c r="A24" s="44" t="s">
        <v>42</v>
      </c>
      <c r="B24" s="87" t="s">
        <v>43</v>
      </c>
      <c r="C24" s="45">
        <v>34.700000000000003</v>
      </c>
      <c r="D24" s="46" t="s">
        <v>44</v>
      </c>
      <c r="E24" s="39"/>
      <c r="F24" s="39"/>
      <c r="G24" s="47"/>
      <c r="H24" s="39"/>
      <c r="I24" s="39"/>
      <c r="J24" s="39"/>
      <c r="K24" s="39"/>
      <c r="L24" s="39">
        <f>INT(K24*C24)</f>
        <v>0</v>
      </c>
      <c r="M24" s="93"/>
    </row>
    <row r="25" spans="1:13" s="48" customFormat="1" ht="18" customHeight="1">
      <c r="A25" s="44" t="s">
        <v>45</v>
      </c>
      <c r="B25" s="87" t="s">
        <v>43</v>
      </c>
      <c r="C25" s="45">
        <v>32</v>
      </c>
      <c r="D25" s="46" t="s">
        <v>44</v>
      </c>
      <c r="E25" s="39"/>
      <c r="F25" s="39"/>
      <c r="G25" s="47"/>
      <c r="H25" s="39"/>
      <c r="I25" s="39"/>
      <c r="J25" s="39"/>
      <c r="K25" s="39"/>
      <c r="L25" s="39">
        <f>INT(K25*C25)</f>
        <v>0</v>
      </c>
      <c r="M25" s="93"/>
    </row>
    <row r="26" spans="1:13" s="48" customFormat="1" ht="18" customHeight="1">
      <c r="A26" s="43" t="s">
        <v>38</v>
      </c>
      <c r="B26" s="87"/>
      <c r="C26" s="45"/>
      <c r="D26" s="46"/>
      <c r="E26" s="39"/>
      <c r="F26" s="39"/>
      <c r="G26" s="39"/>
      <c r="H26" s="39"/>
      <c r="I26" s="39"/>
      <c r="J26" s="39"/>
      <c r="K26" s="39"/>
      <c r="L26" s="39">
        <f>SUM(L24:L25)</f>
        <v>0</v>
      </c>
      <c r="M26" s="93"/>
    </row>
    <row r="27" spans="1:13" s="48" customFormat="1" ht="18" customHeight="1">
      <c r="A27" s="43"/>
      <c r="B27" s="87"/>
      <c r="C27" s="45"/>
      <c r="D27" s="46"/>
      <c r="E27" s="39"/>
      <c r="F27" s="39"/>
      <c r="G27" s="47"/>
      <c r="H27" s="39"/>
      <c r="I27" s="39"/>
      <c r="J27" s="39"/>
      <c r="K27" s="39"/>
      <c r="L27" s="39"/>
      <c r="M27" s="93"/>
    </row>
    <row r="28" spans="1:13" s="35" customFormat="1" ht="18" customHeight="1">
      <c r="A28" s="32">
        <v>6</v>
      </c>
      <c r="B28" s="84" t="s">
        <v>98</v>
      </c>
      <c r="C28" s="34">
        <v>1</v>
      </c>
      <c r="D28" s="34" t="s">
        <v>49</v>
      </c>
      <c r="E28" s="33"/>
      <c r="F28" s="33"/>
      <c r="G28" s="33"/>
      <c r="H28" s="33"/>
      <c r="I28" s="33"/>
      <c r="J28" s="33"/>
      <c r="K28" s="33"/>
      <c r="L28" s="33"/>
      <c r="M28" s="41"/>
    </row>
    <row r="29" spans="1:13" s="48" customFormat="1" ht="18" customHeight="1">
      <c r="A29" s="44" t="s">
        <v>22</v>
      </c>
      <c r="B29" s="87"/>
      <c r="C29" s="45">
        <v>0.08</v>
      </c>
      <c r="D29" s="46" t="s">
        <v>19</v>
      </c>
      <c r="E29" s="39"/>
      <c r="F29" s="39"/>
      <c r="G29" s="47"/>
      <c r="H29" s="2"/>
      <c r="I29" s="39"/>
      <c r="J29" s="39"/>
      <c r="K29" s="49"/>
      <c r="L29" s="39">
        <f>INT(K29*C29)</f>
        <v>0</v>
      </c>
      <c r="M29" s="93"/>
    </row>
    <row r="30" spans="1:13" s="48" customFormat="1" ht="18" customHeight="1">
      <c r="A30" s="43" t="s">
        <v>16</v>
      </c>
      <c r="B30" s="87"/>
      <c r="C30" s="45"/>
      <c r="D30" s="46"/>
      <c r="E30" s="39"/>
      <c r="F30" s="39"/>
      <c r="G30" s="47"/>
      <c r="H30" s="39"/>
      <c r="I30" s="39"/>
      <c r="J30" s="39"/>
      <c r="K30" s="39"/>
      <c r="L30" s="39">
        <f>SUM(L29:L29)</f>
        <v>0</v>
      </c>
      <c r="M30" s="93"/>
    </row>
    <row r="31" spans="1:13" s="48" customFormat="1" ht="18" customHeight="1">
      <c r="A31" s="43"/>
      <c r="B31" s="87"/>
      <c r="C31" s="45"/>
      <c r="D31" s="46"/>
      <c r="E31" s="39"/>
      <c r="F31" s="39"/>
      <c r="G31" s="47"/>
      <c r="H31" s="39"/>
      <c r="I31" s="39"/>
      <c r="J31" s="39"/>
      <c r="K31" s="39"/>
      <c r="L31" s="39"/>
      <c r="M31" s="93"/>
    </row>
    <row r="32" spans="1:13" s="35" customFormat="1" ht="18" customHeight="1">
      <c r="A32" s="32">
        <v>7</v>
      </c>
      <c r="B32" s="84" t="s">
        <v>93</v>
      </c>
      <c r="C32" s="34">
        <v>1</v>
      </c>
      <c r="D32" s="34" t="s">
        <v>49</v>
      </c>
      <c r="E32" s="33"/>
      <c r="F32" s="33"/>
      <c r="G32" s="33"/>
      <c r="H32" s="33"/>
      <c r="I32" s="33"/>
      <c r="J32" s="33"/>
      <c r="K32" s="33"/>
      <c r="L32" s="33"/>
      <c r="M32" s="41"/>
    </row>
    <row r="33" spans="1:13" s="48" customFormat="1" ht="18" customHeight="1">
      <c r="A33" s="44" t="s">
        <v>22</v>
      </c>
      <c r="B33" s="87"/>
      <c r="C33" s="45">
        <v>0.12</v>
      </c>
      <c r="D33" s="46" t="s">
        <v>19</v>
      </c>
      <c r="E33" s="39"/>
      <c r="F33" s="39"/>
      <c r="G33" s="47"/>
      <c r="H33" s="39"/>
      <c r="I33" s="39"/>
      <c r="J33" s="39"/>
      <c r="K33" s="49"/>
      <c r="L33" s="39">
        <f>INT(K33*C33)</f>
        <v>0</v>
      </c>
      <c r="M33" s="93"/>
    </row>
    <row r="34" spans="1:13" s="48" customFormat="1" ht="18" customHeight="1">
      <c r="A34" s="43" t="s">
        <v>16</v>
      </c>
      <c r="B34" s="87"/>
      <c r="C34" s="45"/>
      <c r="D34" s="46"/>
      <c r="E34" s="39"/>
      <c r="F34" s="39"/>
      <c r="G34" s="47"/>
      <c r="H34" s="39"/>
      <c r="I34" s="39"/>
      <c r="J34" s="39"/>
      <c r="K34" s="39"/>
      <c r="L34" s="39">
        <f>SUM(L33:L33)</f>
        <v>0</v>
      </c>
      <c r="M34" s="93"/>
    </row>
    <row r="35" spans="1:13" s="48" customFormat="1" ht="18" customHeight="1">
      <c r="A35" s="43"/>
      <c r="B35" s="87"/>
      <c r="C35" s="45"/>
      <c r="D35" s="46"/>
      <c r="E35" s="39"/>
      <c r="F35" s="39"/>
      <c r="G35" s="47"/>
      <c r="H35" s="39"/>
      <c r="I35" s="39"/>
      <c r="J35" s="39"/>
      <c r="K35" s="39"/>
      <c r="L35" s="39"/>
      <c r="M35" s="93"/>
    </row>
    <row r="36" spans="1:13" s="35" customFormat="1" ht="18" customHeight="1">
      <c r="A36" s="32">
        <v>8</v>
      </c>
      <c r="B36" s="84" t="s">
        <v>46</v>
      </c>
      <c r="C36" s="34">
        <v>1</v>
      </c>
      <c r="D36" s="34" t="s">
        <v>21</v>
      </c>
      <c r="E36" s="33"/>
      <c r="F36" s="33"/>
      <c r="G36" s="33"/>
      <c r="H36" s="33"/>
      <c r="I36" s="50"/>
      <c r="J36" s="51"/>
      <c r="K36" s="33"/>
      <c r="L36" s="33"/>
      <c r="M36" s="41"/>
    </row>
    <row r="37" spans="1:13" s="42" customFormat="1" ht="18" customHeight="1">
      <c r="A37" s="52" t="s">
        <v>1</v>
      </c>
      <c r="B37" s="88" t="s">
        <v>47</v>
      </c>
      <c r="C37" s="53">
        <v>0.79310000000000003</v>
      </c>
      <c r="D37" s="46" t="s">
        <v>2</v>
      </c>
      <c r="E37" s="39"/>
      <c r="F37" s="39"/>
      <c r="G37" s="39"/>
      <c r="H37" s="39"/>
      <c r="I37" s="54"/>
      <c r="J37" s="39"/>
      <c r="K37" s="49"/>
      <c r="L37" s="39">
        <f>INT(K37*C37)</f>
        <v>0</v>
      </c>
      <c r="M37" s="41"/>
    </row>
    <row r="38" spans="1:13" s="48" customFormat="1" ht="18" customHeight="1">
      <c r="A38" s="43" t="s">
        <v>3</v>
      </c>
      <c r="B38" s="89" t="s">
        <v>4</v>
      </c>
      <c r="C38" s="53">
        <v>2.9260000000000001E-2</v>
      </c>
      <c r="D38" s="46" t="s">
        <v>5</v>
      </c>
      <c r="E38" s="39"/>
      <c r="F38" s="39"/>
      <c r="G38" s="39"/>
      <c r="H38" s="39"/>
      <c r="I38" s="39"/>
      <c r="J38" s="39"/>
      <c r="K38" s="39"/>
      <c r="L38" s="39">
        <f t="shared" ref="L38:L43" si="0">INT(K38*C38)</f>
        <v>0</v>
      </c>
      <c r="M38" s="94"/>
    </row>
    <row r="39" spans="1:13" s="48" customFormat="1" ht="18" customHeight="1">
      <c r="A39" s="43" t="s">
        <v>6</v>
      </c>
      <c r="B39" s="89" t="s">
        <v>7</v>
      </c>
      <c r="C39" s="53">
        <v>0.28999999999999998</v>
      </c>
      <c r="D39" s="46" t="s">
        <v>8</v>
      </c>
      <c r="E39" s="39"/>
      <c r="F39" s="39"/>
      <c r="G39" s="39"/>
      <c r="H39" s="39"/>
      <c r="I39" s="39"/>
      <c r="J39" s="39"/>
      <c r="K39" s="39"/>
      <c r="L39" s="39">
        <f t="shared" si="0"/>
        <v>0</v>
      </c>
      <c r="M39" s="94"/>
    </row>
    <row r="40" spans="1:13" s="48" customFormat="1" ht="18" customHeight="1">
      <c r="A40" s="43" t="s">
        <v>9</v>
      </c>
      <c r="B40" s="89" t="s">
        <v>48</v>
      </c>
      <c r="C40" s="53">
        <v>0.2</v>
      </c>
      <c r="D40" s="46" t="s">
        <v>8</v>
      </c>
      <c r="E40" s="39"/>
      <c r="F40" s="39"/>
      <c r="G40" s="39"/>
      <c r="H40" s="39"/>
      <c r="I40" s="39"/>
      <c r="J40" s="39"/>
      <c r="K40" s="39"/>
      <c r="L40" s="39">
        <f t="shared" si="0"/>
        <v>0</v>
      </c>
      <c r="M40" s="94"/>
    </row>
    <row r="41" spans="1:13" s="48" customFormat="1" ht="18" customHeight="1">
      <c r="A41" s="43" t="s">
        <v>10</v>
      </c>
      <c r="B41" s="90" t="s">
        <v>11</v>
      </c>
      <c r="C41" s="53">
        <v>0.19</v>
      </c>
      <c r="D41" s="46" t="s">
        <v>12</v>
      </c>
      <c r="E41" s="39"/>
      <c r="F41" s="39"/>
      <c r="G41" s="39"/>
      <c r="H41" s="39"/>
      <c r="I41" s="39"/>
      <c r="J41" s="39"/>
      <c r="K41" s="39"/>
      <c r="L41" s="39">
        <f t="shared" si="0"/>
        <v>0</v>
      </c>
      <c r="M41" s="94"/>
    </row>
    <row r="42" spans="1:13" s="48" customFormat="1" ht="18" customHeight="1">
      <c r="A42" s="43" t="s">
        <v>13</v>
      </c>
      <c r="B42" s="90"/>
      <c r="C42" s="53">
        <v>0.22</v>
      </c>
      <c r="D42" s="46" t="s">
        <v>14</v>
      </c>
      <c r="E42" s="39"/>
      <c r="F42" s="39"/>
      <c r="G42" s="39"/>
      <c r="H42" s="39"/>
      <c r="I42" s="39"/>
      <c r="J42" s="39"/>
      <c r="K42" s="39"/>
      <c r="L42" s="39">
        <f t="shared" si="0"/>
        <v>0</v>
      </c>
      <c r="M42" s="94"/>
    </row>
    <row r="43" spans="1:13" s="48" customFormat="1" ht="18" customHeight="1">
      <c r="A43" s="43" t="s">
        <v>15</v>
      </c>
      <c r="B43" s="90"/>
      <c r="C43" s="53">
        <v>0.12</v>
      </c>
      <c r="D43" s="46" t="s">
        <v>14</v>
      </c>
      <c r="E43" s="39"/>
      <c r="F43" s="39"/>
      <c r="G43" s="39"/>
      <c r="H43" s="39"/>
      <c r="I43" s="39"/>
      <c r="J43" s="39"/>
      <c r="K43" s="39"/>
      <c r="L43" s="39">
        <f t="shared" si="0"/>
        <v>0</v>
      </c>
      <c r="M43" s="94"/>
    </row>
    <row r="44" spans="1:13" s="48" customFormat="1" ht="18" customHeight="1">
      <c r="A44" s="43" t="s">
        <v>125</v>
      </c>
      <c r="B44" s="91"/>
      <c r="C44" s="45"/>
      <c r="D44" s="46"/>
      <c r="E44" s="39"/>
      <c r="F44" s="39"/>
      <c r="G44" s="39"/>
      <c r="H44" s="39"/>
      <c r="I44" s="39"/>
      <c r="J44" s="39"/>
      <c r="K44" s="39"/>
      <c r="L44" s="39">
        <f>SUM(L37:L43)</f>
        <v>0</v>
      </c>
      <c r="M44" s="93"/>
    </row>
    <row r="45" spans="1:13" s="48" customFormat="1" ht="18" customHeight="1">
      <c r="A45" s="43"/>
      <c r="B45" s="87"/>
      <c r="C45" s="45"/>
      <c r="D45" s="46"/>
      <c r="E45" s="39"/>
      <c r="F45" s="39"/>
      <c r="G45" s="47"/>
      <c r="H45" s="39"/>
      <c r="I45" s="39"/>
      <c r="J45" s="39"/>
      <c r="K45" s="39"/>
      <c r="L45" s="39"/>
      <c r="M45" s="93"/>
    </row>
    <row r="46" spans="1:13" s="35" customFormat="1" ht="18" customHeight="1">
      <c r="A46" s="32">
        <v>9</v>
      </c>
      <c r="B46" s="84" t="s">
        <v>126</v>
      </c>
      <c r="C46" s="34">
        <v>1</v>
      </c>
      <c r="D46" s="34" t="s">
        <v>127</v>
      </c>
      <c r="E46" s="33"/>
      <c r="F46" s="33"/>
      <c r="G46" s="33"/>
      <c r="H46" s="33"/>
      <c r="I46" s="33"/>
      <c r="J46" s="33"/>
      <c r="K46" s="33"/>
      <c r="L46" s="33"/>
      <c r="M46" s="41"/>
    </row>
    <row r="47" spans="1:13" s="48" customFormat="1" ht="18" customHeight="1">
      <c r="A47" s="44" t="s">
        <v>128</v>
      </c>
      <c r="B47" s="87" t="s">
        <v>129</v>
      </c>
      <c r="C47" s="104">
        <v>2.085E-4</v>
      </c>
      <c r="D47" s="46" t="s">
        <v>130</v>
      </c>
      <c r="E47" s="39"/>
      <c r="F47" s="39"/>
      <c r="G47" s="47"/>
      <c r="H47" s="39"/>
      <c r="I47" s="39"/>
      <c r="J47" s="39"/>
      <c r="K47" s="47">
        <f>단가조사표!L20</f>
        <v>0</v>
      </c>
      <c r="L47" s="39">
        <f>INT(C47*K47)</f>
        <v>0</v>
      </c>
      <c r="M47" s="93"/>
    </row>
    <row r="48" spans="1:13" s="48" customFormat="1" ht="18" customHeight="1">
      <c r="A48" s="44" t="s">
        <v>131</v>
      </c>
      <c r="B48" s="87" t="s">
        <v>200</v>
      </c>
      <c r="C48" s="45">
        <v>11.6</v>
      </c>
      <c r="D48" s="46" t="s">
        <v>132</v>
      </c>
      <c r="E48" s="39"/>
      <c r="F48" s="39"/>
      <c r="G48" s="227"/>
      <c r="H48" s="39"/>
      <c r="I48" s="39"/>
      <c r="J48" s="39"/>
      <c r="K48" s="39">
        <v>0</v>
      </c>
      <c r="L48" s="39">
        <f>INT(C48*K48)</f>
        <v>0</v>
      </c>
      <c r="M48" s="93"/>
    </row>
    <row r="49" spans="1:13" s="48" customFormat="1" ht="18" customHeight="1">
      <c r="A49" s="44" t="s">
        <v>133</v>
      </c>
      <c r="B49" s="87" t="s">
        <v>134</v>
      </c>
      <c r="C49" s="45">
        <v>1</v>
      </c>
      <c r="D49" s="46" t="s">
        <v>135</v>
      </c>
      <c r="E49" s="39"/>
      <c r="F49" s="39"/>
      <c r="G49" s="227"/>
      <c r="H49" s="39"/>
      <c r="I49" s="39"/>
      <c r="J49" s="39"/>
      <c r="K49" s="39"/>
      <c r="L49" s="39">
        <f>INT(C49*K49)</f>
        <v>0</v>
      </c>
      <c r="M49" s="93"/>
    </row>
    <row r="50" spans="1:13" s="48" customFormat="1" ht="18" customHeight="1">
      <c r="A50" s="44" t="s">
        <v>136</v>
      </c>
      <c r="B50" s="87"/>
      <c r="C50" s="45">
        <v>0.20832999999999999</v>
      </c>
      <c r="D50" s="46" t="s">
        <v>137</v>
      </c>
      <c r="E50" s="39"/>
      <c r="F50" s="39"/>
      <c r="G50" s="47"/>
      <c r="H50" s="39"/>
      <c r="I50" s="39"/>
      <c r="J50" s="39"/>
      <c r="K50" s="39"/>
      <c r="L50" s="39">
        <f>INT(C50*K50)</f>
        <v>0</v>
      </c>
      <c r="M50" s="93"/>
    </row>
    <row r="51" spans="1:13" s="48" customFormat="1" ht="18" customHeight="1">
      <c r="A51" s="43" t="s">
        <v>16</v>
      </c>
      <c r="B51" s="87"/>
      <c r="C51" s="45"/>
      <c r="D51" s="46"/>
      <c r="E51" s="39"/>
      <c r="F51" s="39"/>
      <c r="G51" s="39"/>
      <c r="H51" s="39"/>
      <c r="I51" s="39"/>
      <c r="J51" s="39"/>
      <c r="K51" s="39"/>
      <c r="L51" s="39">
        <f>SUM(L47:L50)</f>
        <v>0</v>
      </c>
      <c r="M51" s="95"/>
    </row>
    <row r="52" spans="1:13" s="48" customFormat="1" ht="18" customHeight="1">
      <c r="A52" s="43"/>
      <c r="B52" s="87"/>
      <c r="C52" s="45"/>
      <c r="D52" s="46"/>
      <c r="E52" s="39"/>
      <c r="F52" s="39"/>
      <c r="G52" s="47"/>
      <c r="H52" s="39"/>
      <c r="I52" s="39"/>
      <c r="J52" s="39"/>
      <c r="K52" s="39"/>
      <c r="L52" s="39"/>
      <c r="M52" s="93"/>
    </row>
    <row r="53" spans="1:13" s="35" customFormat="1" ht="18" customHeight="1">
      <c r="A53" s="32">
        <v>10</v>
      </c>
      <c r="B53" s="84" t="s">
        <v>138</v>
      </c>
      <c r="C53" s="34">
        <v>1</v>
      </c>
      <c r="D53" s="34" t="s">
        <v>139</v>
      </c>
      <c r="E53" s="33"/>
      <c r="F53" s="33"/>
      <c r="G53" s="33"/>
      <c r="H53" s="33"/>
      <c r="I53" s="33"/>
      <c r="J53" s="33"/>
      <c r="K53" s="33"/>
      <c r="L53" s="33"/>
      <c r="M53" s="41"/>
    </row>
    <row r="54" spans="1:13" s="48" customFormat="1" ht="18" customHeight="1">
      <c r="A54" s="44" t="s">
        <v>128</v>
      </c>
      <c r="B54" s="87" t="s">
        <v>129</v>
      </c>
      <c r="C54" s="45">
        <v>0.65700000000000003</v>
      </c>
      <c r="D54" s="46" t="s">
        <v>140</v>
      </c>
      <c r="E54" s="39"/>
      <c r="F54" s="39"/>
      <c r="G54" s="47"/>
      <c r="H54" s="39"/>
      <c r="I54" s="47"/>
      <c r="J54" s="39"/>
      <c r="K54" s="47">
        <f>L51</f>
        <v>0</v>
      </c>
      <c r="L54" s="39">
        <f>INT(C54*K54)</f>
        <v>0</v>
      </c>
      <c r="M54" s="93"/>
    </row>
    <row r="55" spans="1:13" s="48" customFormat="1" ht="18" customHeight="1">
      <c r="A55" s="44" t="s">
        <v>141</v>
      </c>
      <c r="B55" s="87" t="s">
        <v>142</v>
      </c>
      <c r="C55" s="45">
        <v>1</v>
      </c>
      <c r="D55" s="46" t="s">
        <v>135</v>
      </c>
      <c r="E55" s="39"/>
      <c r="F55" s="39"/>
      <c r="G55" s="47"/>
      <c r="H55" s="39"/>
      <c r="I55" s="39"/>
      <c r="J55" s="39"/>
      <c r="K55" s="39"/>
      <c r="L55" s="39">
        <f>INT(C55*K55)</f>
        <v>0</v>
      </c>
      <c r="M55" s="93"/>
    </row>
    <row r="56" spans="1:13" s="48" customFormat="1" ht="18" customHeight="1">
      <c r="A56" s="44" t="s">
        <v>143</v>
      </c>
      <c r="B56" s="87"/>
      <c r="C56" s="45">
        <v>0.96799999999999997</v>
      </c>
      <c r="D56" s="46" t="s">
        <v>137</v>
      </c>
      <c r="E56" s="39"/>
      <c r="F56" s="39"/>
      <c r="G56" s="47"/>
      <c r="H56" s="39"/>
      <c r="I56" s="39"/>
      <c r="J56" s="39"/>
      <c r="K56" s="47"/>
      <c r="L56" s="39"/>
      <c r="M56" s="93"/>
    </row>
    <row r="57" spans="1:13" s="48" customFormat="1" ht="18" customHeight="1">
      <c r="A57" s="43" t="s">
        <v>16</v>
      </c>
      <c r="B57" s="87"/>
      <c r="C57" s="45"/>
      <c r="D57" s="46"/>
      <c r="E57" s="39"/>
      <c r="F57" s="39"/>
      <c r="G57" s="47"/>
      <c r="H57" s="39"/>
      <c r="I57" s="39"/>
      <c r="J57" s="39"/>
      <c r="K57" s="39"/>
      <c r="L57" s="39">
        <f>SUM(L54:L56)</f>
        <v>0</v>
      </c>
      <c r="M57" s="93"/>
    </row>
    <row r="58" spans="1:13" s="48" customFormat="1" ht="18" customHeight="1">
      <c r="A58" s="43"/>
      <c r="B58" s="87"/>
      <c r="C58" s="45"/>
      <c r="D58" s="46"/>
      <c r="E58" s="39"/>
      <c r="F58" s="39"/>
      <c r="G58" s="47"/>
      <c r="H58" s="39"/>
      <c r="I58" s="39"/>
      <c r="J58" s="39"/>
      <c r="K58" s="39"/>
      <c r="L58" s="39"/>
      <c r="M58" s="93"/>
    </row>
    <row r="59" spans="1:13" s="35" customFormat="1" ht="18" customHeight="1">
      <c r="A59" s="32">
        <v>11</v>
      </c>
      <c r="B59" s="84" t="s">
        <v>144</v>
      </c>
      <c r="C59" s="34">
        <v>1</v>
      </c>
      <c r="D59" s="34" t="s">
        <v>145</v>
      </c>
      <c r="E59" s="33"/>
      <c r="F59" s="33"/>
      <c r="G59" s="33"/>
      <c r="H59" s="33"/>
      <c r="I59" s="33"/>
      <c r="J59" s="33"/>
      <c r="K59" s="33"/>
      <c r="L59" s="33"/>
      <c r="M59" s="41"/>
    </row>
    <row r="60" spans="1:13" s="48" customFormat="1" ht="18" customHeight="1">
      <c r="A60" s="44" t="s">
        <v>59</v>
      </c>
      <c r="B60" s="87" t="s">
        <v>60</v>
      </c>
      <c r="C60" s="45">
        <v>1.04</v>
      </c>
      <c r="D60" s="46" t="s">
        <v>5</v>
      </c>
      <c r="E60" s="39"/>
      <c r="F60" s="39"/>
      <c r="G60" s="47"/>
      <c r="H60" s="39"/>
      <c r="I60" s="39"/>
      <c r="J60" s="39"/>
      <c r="K60" s="39"/>
      <c r="L60" s="39"/>
      <c r="M60" s="93"/>
    </row>
    <row r="61" spans="1:13" s="48" customFormat="1" ht="18" customHeight="1">
      <c r="A61" s="44" t="s">
        <v>15</v>
      </c>
      <c r="B61" s="87"/>
      <c r="C61" s="45">
        <v>0.51</v>
      </c>
      <c r="D61" s="46" t="s">
        <v>14</v>
      </c>
      <c r="E61" s="39"/>
      <c r="F61" s="39"/>
      <c r="G61" s="47"/>
      <c r="H61" s="39"/>
      <c r="I61" s="39"/>
      <c r="J61" s="39"/>
      <c r="K61" s="39"/>
      <c r="L61" s="39">
        <f>INT(C61*K61)</f>
        <v>0</v>
      </c>
      <c r="M61" s="93"/>
    </row>
    <row r="62" spans="1:13" s="48" customFormat="1" ht="18" customHeight="1">
      <c r="A62" s="43" t="s">
        <v>146</v>
      </c>
      <c r="B62" s="87"/>
      <c r="C62" s="45">
        <v>0.42</v>
      </c>
      <c r="D62" s="46" t="s">
        <v>14</v>
      </c>
      <c r="E62" s="39"/>
      <c r="F62" s="39"/>
      <c r="G62" s="47"/>
      <c r="H62" s="39"/>
      <c r="I62" s="39"/>
      <c r="J62" s="39"/>
      <c r="K62" s="39"/>
      <c r="L62" s="39">
        <f>INT(C62*K62)</f>
        <v>0</v>
      </c>
      <c r="M62" s="93"/>
    </row>
    <row r="63" spans="1:13" s="48" customFormat="1" ht="18" customHeight="1">
      <c r="A63" s="43" t="s">
        <v>16</v>
      </c>
      <c r="B63" s="87"/>
      <c r="C63" s="45"/>
      <c r="D63" s="46"/>
      <c r="E63" s="39"/>
      <c r="F63" s="39"/>
      <c r="G63" s="47"/>
      <c r="H63" s="39"/>
      <c r="I63" s="39"/>
      <c r="J63" s="39"/>
      <c r="K63" s="39"/>
      <c r="L63" s="39">
        <f>SUM(L60:L62)</f>
        <v>0</v>
      </c>
      <c r="M63" s="93"/>
    </row>
    <row r="64" spans="1:13" s="48" customFormat="1" ht="18" customHeight="1">
      <c r="A64" s="43"/>
      <c r="B64" s="87"/>
      <c r="C64" s="45"/>
      <c r="D64" s="46"/>
      <c r="E64" s="39"/>
      <c r="F64" s="39"/>
      <c r="G64" s="47"/>
      <c r="H64" s="39"/>
      <c r="I64" s="39"/>
      <c r="J64" s="39"/>
      <c r="K64" s="39"/>
      <c r="L64" s="39"/>
      <c r="M64" s="93"/>
    </row>
    <row r="65" spans="1:13" s="35" customFormat="1" ht="18" customHeight="1">
      <c r="A65" s="32">
        <v>12</v>
      </c>
      <c r="B65" s="84" t="s">
        <v>147</v>
      </c>
      <c r="C65" s="34">
        <v>1</v>
      </c>
      <c r="D65" s="34" t="s">
        <v>110</v>
      </c>
      <c r="E65" s="33"/>
      <c r="F65" s="33"/>
      <c r="G65" s="33"/>
      <c r="H65" s="33"/>
      <c r="I65" s="33"/>
      <c r="J65" s="33"/>
      <c r="K65" s="33"/>
      <c r="L65" s="33"/>
      <c r="M65" s="41"/>
    </row>
    <row r="66" spans="1:13" s="48" customFormat="1" ht="18" customHeight="1">
      <c r="A66" s="44" t="s">
        <v>148</v>
      </c>
      <c r="B66" s="87" t="s">
        <v>149</v>
      </c>
      <c r="C66" s="45">
        <v>0.4</v>
      </c>
      <c r="D66" s="46" t="s">
        <v>137</v>
      </c>
      <c r="E66" s="39"/>
      <c r="F66" s="39"/>
      <c r="G66" s="47"/>
      <c r="H66" s="39"/>
      <c r="I66" s="39"/>
      <c r="J66" s="39"/>
      <c r="K66" s="39"/>
      <c r="L66" s="39"/>
      <c r="M66" s="93"/>
    </row>
    <row r="67" spans="1:13" s="48" customFormat="1" ht="18" customHeight="1">
      <c r="A67" s="44" t="s">
        <v>148</v>
      </c>
      <c r="B67" s="87" t="s">
        <v>15</v>
      </c>
      <c r="C67" s="45">
        <v>0.2</v>
      </c>
      <c r="D67" s="46" t="s">
        <v>137</v>
      </c>
      <c r="E67" s="39"/>
      <c r="F67" s="39"/>
      <c r="G67" s="47"/>
      <c r="H67" s="39"/>
      <c r="I67" s="39"/>
      <c r="J67" s="39"/>
      <c r="K67" s="39"/>
      <c r="L67" s="39"/>
      <c r="M67" s="93"/>
    </row>
    <row r="68" spans="1:13" s="48" customFormat="1" ht="18" customHeight="1">
      <c r="A68" s="44" t="s">
        <v>150</v>
      </c>
      <c r="B68" s="87"/>
      <c r="C68" s="45">
        <v>4.4999999999999998E-2</v>
      </c>
      <c r="D68" s="46" t="s">
        <v>145</v>
      </c>
      <c r="E68" s="39"/>
      <c r="F68" s="39"/>
      <c r="G68" s="47"/>
      <c r="H68" s="39"/>
      <c r="I68" s="47"/>
      <c r="J68" s="39"/>
      <c r="K68" s="47"/>
      <c r="L68" s="39">
        <f>INT(C68*K68)</f>
        <v>0</v>
      </c>
      <c r="M68" s="93"/>
    </row>
    <row r="69" spans="1:13" s="48" customFormat="1" ht="18" customHeight="1">
      <c r="A69" s="43" t="s">
        <v>16</v>
      </c>
      <c r="B69" s="87"/>
      <c r="C69" s="45"/>
      <c r="D69" s="46"/>
      <c r="E69" s="39"/>
      <c r="F69" s="39"/>
      <c r="G69" s="47"/>
      <c r="H69" s="39"/>
      <c r="I69" s="39"/>
      <c r="J69" s="39"/>
      <c r="K69" s="39"/>
      <c r="L69" s="39">
        <f>SUM(L66:L68)</f>
        <v>0</v>
      </c>
      <c r="M69" s="93"/>
    </row>
    <row r="70" spans="1:13" s="48" customFormat="1" ht="18" customHeight="1">
      <c r="A70" s="43"/>
      <c r="B70" s="87"/>
      <c r="C70" s="45"/>
      <c r="D70" s="46"/>
      <c r="E70" s="39"/>
      <c r="F70" s="39"/>
      <c r="G70" s="47"/>
      <c r="H70" s="39"/>
      <c r="I70" s="39"/>
      <c r="J70" s="39"/>
      <c r="K70" s="39"/>
      <c r="L70" s="39"/>
      <c r="M70" s="93"/>
    </row>
    <row r="71" spans="1:13" s="35" customFormat="1" ht="18" customHeight="1">
      <c r="A71" s="32">
        <v>13</v>
      </c>
      <c r="B71" s="84" t="s">
        <v>151</v>
      </c>
      <c r="C71" s="34">
        <v>1</v>
      </c>
      <c r="D71" s="34" t="s">
        <v>145</v>
      </c>
      <c r="E71" s="33"/>
      <c r="F71" s="33"/>
      <c r="G71" s="33"/>
      <c r="H71" s="33"/>
      <c r="I71" s="33"/>
      <c r="J71" s="33"/>
      <c r="K71" s="33"/>
      <c r="L71" s="33"/>
      <c r="M71" s="41"/>
    </row>
    <row r="72" spans="1:13" s="48" customFormat="1" ht="18" customHeight="1">
      <c r="A72" s="44" t="s">
        <v>152</v>
      </c>
      <c r="B72" s="87" t="s">
        <v>153</v>
      </c>
      <c r="C72" s="45">
        <v>510</v>
      </c>
      <c r="D72" s="46" t="s">
        <v>154</v>
      </c>
      <c r="E72" s="39"/>
      <c r="F72" s="39"/>
      <c r="G72" s="47"/>
      <c r="H72" s="39"/>
      <c r="I72" s="39"/>
      <c r="J72" s="39"/>
      <c r="K72" s="39"/>
      <c r="L72" s="39"/>
      <c r="M72" s="93"/>
    </row>
    <row r="73" spans="1:13" s="48" customFormat="1" ht="18" customHeight="1">
      <c r="A73" s="44" t="s">
        <v>155</v>
      </c>
      <c r="B73" s="87" t="s">
        <v>156</v>
      </c>
      <c r="C73" s="45">
        <v>1.1000000000000001</v>
      </c>
      <c r="D73" s="46" t="s">
        <v>154</v>
      </c>
      <c r="E73" s="39"/>
      <c r="F73" s="39"/>
      <c r="G73" s="47"/>
      <c r="H73" s="39"/>
      <c r="I73" s="39"/>
      <c r="J73" s="39"/>
      <c r="K73" s="39"/>
      <c r="L73" s="39">
        <f>INT(C73*K73)</f>
        <v>0</v>
      </c>
      <c r="M73" s="93"/>
    </row>
    <row r="74" spans="1:13" s="48" customFormat="1" ht="18" customHeight="1">
      <c r="A74" s="43" t="s">
        <v>157</v>
      </c>
      <c r="B74" s="87"/>
      <c r="C74" s="45">
        <v>0.66</v>
      </c>
      <c r="D74" s="46" t="s">
        <v>137</v>
      </c>
      <c r="E74" s="39"/>
      <c r="F74" s="39"/>
      <c r="G74" s="47"/>
      <c r="H74" s="39"/>
      <c r="I74" s="39"/>
      <c r="J74" s="39"/>
      <c r="K74" s="39"/>
      <c r="L74" s="39"/>
      <c r="M74" s="93"/>
    </row>
    <row r="75" spans="1:13" s="48" customFormat="1" ht="18" customHeight="1">
      <c r="A75" s="43" t="s">
        <v>16</v>
      </c>
      <c r="B75" s="87"/>
      <c r="C75" s="45"/>
      <c r="D75" s="46"/>
      <c r="E75" s="39"/>
      <c r="F75" s="39"/>
      <c r="G75" s="39"/>
      <c r="H75" s="39"/>
      <c r="I75" s="39"/>
      <c r="J75" s="39"/>
      <c r="K75" s="39">
        <f>SUM(K72:K74)</f>
        <v>0</v>
      </c>
      <c r="L75" s="39">
        <f>SUM(L72:L74)</f>
        <v>0</v>
      </c>
      <c r="M75" s="93"/>
    </row>
  </sheetData>
  <mergeCells count="10">
    <mergeCell ref="A2:M2"/>
    <mergeCell ref="M4:M5"/>
    <mergeCell ref="A4:A5"/>
    <mergeCell ref="B4:B5"/>
    <mergeCell ref="C4:C5"/>
    <mergeCell ref="D4:D5"/>
    <mergeCell ref="G4:H4"/>
    <mergeCell ref="I4:J4"/>
    <mergeCell ref="K4:L4"/>
    <mergeCell ref="E4:F4"/>
  </mergeCells>
  <phoneticPr fontId="52" type="noConversion"/>
  <pageMargins left="0.94" right="0.19685039370078741" top="0.74803149606299213" bottom="0.82677165354330717" header="0.59055118110236227" footer="0.51181102362204722"/>
  <pageSetup paperSize="9" scale="87" orientation="landscape" r:id="rId1"/>
  <headerFooter alignWithMargins="0">
    <oddFooter>&amp;C&amp;"가는각진제목체,보통"&amp;9- Page &amp;P -</oddFooter>
  </headerFooter>
  <rowBreaks count="1" manualBreakCount="1">
    <brk id="51" max="12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2:O36"/>
  <sheetViews>
    <sheetView view="pageBreakPreview" zoomScaleNormal="100" zoomScaleSheetLayoutView="100" workbookViewId="0">
      <pane xSplit="1" ySplit="6" topLeftCell="B7" activePane="bottomRight" state="frozen"/>
      <selection activeCell="G29" sqref="G29"/>
      <selection pane="topRight" activeCell="G29" sqref="G29"/>
      <selection pane="bottomLeft" activeCell="G29" sqref="G29"/>
      <selection pane="bottomRight" activeCell="A2" sqref="A2:M2"/>
    </sheetView>
  </sheetViews>
  <sheetFormatPr defaultRowHeight="18.95" customHeight="1"/>
  <cols>
    <col min="1" max="1" width="15.25" style="60" customWidth="1"/>
    <col min="2" max="2" width="20" style="78" bestFit="1" customWidth="1"/>
    <col min="3" max="3" width="4.5" style="78" customWidth="1"/>
    <col min="4" max="4" width="12.875" style="79" customWidth="1"/>
    <col min="5" max="5" width="9.625" style="80" customWidth="1"/>
    <col min="6" max="9" width="8.625" style="80" customWidth="1"/>
    <col min="10" max="10" width="10.25" style="80" bestFit="1" customWidth="1"/>
    <col min="11" max="11" width="8.625" style="80" customWidth="1"/>
    <col min="12" max="12" width="12.125" style="80" customWidth="1"/>
    <col min="13" max="13" width="13.125" style="60" customWidth="1"/>
    <col min="14" max="14" width="9" style="60"/>
    <col min="15" max="15" width="13.125" style="60" bestFit="1" customWidth="1"/>
    <col min="16" max="16384" width="9" style="60"/>
  </cols>
  <sheetData>
    <row r="2" spans="1:15" ht="18.95" customHeight="1">
      <c r="A2" s="365" t="s">
        <v>92</v>
      </c>
      <c r="B2" s="365"/>
      <c r="C2" s="365"/>
      <c r="D2" s="365"/>
      <c r="E2" s="365"/>
      <c r="F2" s="365"/>
      <c r="G2" s="365"/>
      <c r="H2" s="365"/>
      <c r="I2" s="365"/>
      <c r="J2" s="365"/>
      <c r="K2" s="365"/>
      <c r="L2" s="365"/>
      <c r="M2" s="365"/>
    </row>
    <row r="3" spans="1:15" ht="18.95" customHeight="1" thickBot="1"/>
    <row r="4" spans="1:15" ht="24.95" customHeight="1">
      <c r="A4" s="212"/>
      <c r="B4" s="213"/>
      <c r="C4" s="213"/>
      <c r="D4" s="214" t="s">
        <v>50</v>
      </c>
      <c r="E4" s="214"/>
      <c r="F4" s="214"/>
      <c r="G4" s="214"/>
      <c r="H4" s="214"/>
      <c r="I4" s="214"/>
      <c r="J4" s="214"/>
      <c r="K4" s="214"/>
      <c r="L4" s="368" t="s">
        <v>23</v>
      </c>
      <c r="M4" s="371" t="s">
        <v>53</v>
      </c>
    </row>
    <row r="5" spans="1:15" ht="24.95" customHeight="1">
      <c r="A5" s="215" t="s">
        <v>51</v>
      </c>
      <c r="B5" s="61" t="s">
        <v>52</v>
      </c>
      <c r="C5" s="61" t="s">
        <v>0</v>
      </c>
      <c r="D5" s="363" t="s">
        <v>198</v>
      </c>
      <c r="E5" s="364"/>
      <c r="F5" s="363" t="s">
        <v>99</v>
      </c>
      <c r="G5" s="364"/>
      <c r="H5" s="59" t="s">
        <v>170</v>
      </c>
      <c r="I5" s="59"/>
      <c r="J5" s="366" t="s">
        <v>193</v>
      </c>
      <c r="K5" s="367"/>
      <c r="L5" s="369"/>
      <c r="M5" s="372"/>
    </row>
    <row r="6" spans="1:15" ht="24.95" customHeight="1" thickBot="1">
      <c r="A6" s="216"/>
      <c r="B6" s="217"/>
      <c r="C6" s="217"/>
      <c r="D6" s="218" t="s">
        <v>54</v>
      </c>
      <c r="E6" s="218" t="s">
        <v>24</v>
      </c>
      <c r="F6" s="218" t="s">
        <v>54</v>
      </c>
      <c r="G6" s="218" t="s">
        <v>24</v>
      </c>
      <c r="H6" s="218" t="s">
        <v>54</v>
      </c>
      <c r="I6" s="218" t="s">
        <v>24</v>
      </c>
      <c r="J6" s="218" t="s">
        <v>54</v>
      </c>
      <c r="K6" s="218" t="s">
        <v>24</v>
      </c>
      <c r="L6" s="370"/>
      <c r="M6" s="373"/>
    </row>
    <row r="7" spans="1:15" ht="24.95" customHeight="1">
      <c r="A7" s="62" t="s">
        <v>100</v>
      </c>
      <c r="B7" s="197" t="s">
        <v>101</v>
      </c>
      <c r="C7" s="63" t="s">
        <v>102</v>
      </c>
      <c r="D7" s="64"/>
      <c r="E7" s="64"/>
      <c r="F7" s="64"/>
      <c r="G7" s="64"/>
      <c r="H7" s="64"/>
      <c r="I7" s="64"/>
      <c r="J7" s="64"/>
      <c r="K7" s="64"/>
      <c r="L7" s="64"/>
      <c r="M7" s="62"/>
    </row>
    <row r="8" spans="1:15" ht="24.95" customHeight="1">
      <c r="A8" s="65" t="s">
        <v>103</v>
      </c>
      <c r="B8" s="66" t="s">
        <v>104</v>
      </c>
      <c r="C8" s="67" t="s">
        <v>102</v>
      </c>
      <c r="D8" s="68"/>
      <c r="E8" s="68"/>
      <c r="F8" s="68"/>
      <c r="G8" s="68"/>
      <c r="H8" s="68"/>
      <c r="I8" s="68"/>
      <c r="J8" s="68"/>
      <c r="K8" s="68"/>
      <c r="L8" s="68"/>
      <c r="M8" s="65"/>
    </row>
    <row r="9" spans="1:15" ht="24.95" customHeight="1">
      <c r="A9" s="65" t="s">
        <v>3</v>
      </c>
      <c r="B9" s="66" t="s">
        <v>105</v>
      </c>
      <c r="C9" s="67" t="s">
        <v>5</v>
      </c>
      <c r="D9" s="68"/>
      <c r="E9" s="68"/>
      <c r="F9" s="68"/>
      <c r="G9" s="68"/>
      <c r="H9" s="68"/>
      <c r="I9" s="68"/>
      <c r="J9" s="68"/>
      <c r="K9" s="68"/>
      <c r="L9" s="68"/>
      <c r="M9" s="65"/>
    </row>
    <row r="10" spans="1:15" ht="24.95" customHeight="1">
      <c r="A10" s="65" t="s">
        <v>6</v>
      </c>
      <c r="B10" s="66" t="s">
        <v>25</v>
      </c>
      <c r="C10" s="67" t="s">
        <v>106</v>
      </c>
      <c r="D10" s="68"/>
      <c r="E10" s="68"/>
      <c r="F10" s="69"/>
      <c r="G10" s="68"/>
      <c r="H10" s="68"/>
      <c r="I10" s="68"/>
      <c r="J10" s="68"/>
      <c r="K10" s="68"/>
      <c r="L10" s="68"/>
      <c r="M10" s="65"/>
    </row>
    <row r="11" spans="1:15" ht="24.95" customHeight="1">
      <c r="A11" s="65" t="s">
        <v>57</v>
      </c>
      <c r="B11" s="66" t="s">
        <v>199</v>
      </c>
      <c r="C11" s="67" t="s">
        <v>107</v>
      </c>
      <c r="D11" s="68"/>
      <c r="E11" s="68"/>
      <c r="F11" s="68"/>
      <c r="G11" s="68"/>
      <c r="H11" s="68"/>
      <c r="I11" s="68"/>
      <c r="J11" s="68"/>
      <c r="K11" s="68"/>
      <c r="L11" s="68"/>
      <c r="M11" s="65"/>
    </row>
    <row r="12" spans="1:15" ht="24.95" customHeight="1">
      <c r="A12" s="65" t="s">
        <v>10</v>
      </c>
      <c r="B12" s="66" t="s">
        <v>11</v>
      </c>
      <c r="C12" s="67" t="s">
        <v>108</v>
      </c>
      <c r="D12" s="68"/>
      <c r="E12" s="68"/>
      <c r="F12" s="68"/>
      <c r="G12" s="68"/>
      <c r="H12" s="68"/>
      <c r="I12" s="68"/>
      <c r="J12" s="68"/>
      <c r="K12" s="68"/>
      <c r="L12" s="68"/>
      <c r="M12" s="65"/>
    </row>
    <row r="13" spans="1:15" ht="24.95" customHeight="1">
      <c r="A13" s="65" t="s">
        <v>109</v>
      </c>
      <c r="B13" s="66" t="s">
        <v>58</v>
      </c>
      <c r="C13" s="67" t="s">
        <v>110</v>
      </c>
      <c r="D13" s="68"/>
      <c r="E13" s="68"/>
      <c r="F13" s="70"/>
      <c r="G13" s="68"/>
      <c r="H13" s="68"/>
      <c r="I13" s="68"/>
      <c r="J13" s="68"/>
      <c r="K13" s="68"/>
      <c r="L13" s="68"/>
      <c r="M13" s="65"/>
    </row>
    <row r="14" spans="1:15" ht="24.95" customHeight="1">
      <c r="A14" s="65" t="s">
        <v>111</v>
      </c>
      <c r="B14" s="66" t="s">
        <v>112</v>
      </c>
      <c r="C14" s="67" t="s">
        <v>106</v>
      </c>
      <c r="D14" s="68"/>
      <c r="E14" s="68"/>
      <c r="F14" s="68"/>
      <c r="G14" s="68"/>
      <c r="H14" s="68"/>
      <c r="I14" s="68"/>
      <c r="J14" s="68"/>
      <c r="K14" s="68"/>
      <c r="L14" s="68"/>
      <c r="M14" s="65"/>
    </row>
    <row r="15" spans="1:15" ht="24.95" customHeight="1">
      <c r="A15" s="65" t="s">
        <v>113</v>
      </c>
      <c r="B15" s="66" t="s">
        <v>201</v>
      </c>
      <c r="C15" s="67" t="s">
        <v>102</v>
      </c>
      <c r="D15" s="68"/>
      <c r="E15" s="68"/>
      <c r="F15" s="68"/>
      <c r="G15" s="68"/>
      <c r="H15" s="68"/>
      <c r="I15" s="68"/>
      <c r="J15" s="68"/>
      <c r="K15" s="68"/>
      <c r="L15" s="68"/>
      <c r="M15" s="65"/>
    </row>
    <row r="16" spans="1:15" ht="24.95" customHeight="1">
      <c r="A16" s="65" t="s">
        <v>114</v>
      </c>
      <c r="B16" s="66" t="s">
        <v>115</v>
      </c>
      <c r="C16" s="67" t="s">
        <v>116</v>
      </c>
      <c r="D16" s="68"/>
      <c r="E16" s="68"/>
      <c r="F16" s="68"/>
      <c r="G16" s="68"/>
      <c r="H16" s="68"/>
      <c r="I16" s="68"/>
      <c r="J16" s="68"/>
      <c r="K16" s="68"/>
      <c r="L16" s="68"/>
      <c r="M16" s="65"/>
      <c r="O16" s="79"/>
    </row>
    <row r="17" spans="1:13" ht="24.95" customHeight="1">
      <c r="A17" s="65" t="s">
        <v>114</v>
      </c>
      <c r="B17" s="66" t="s">
        <v>117</v>
      </c>
      <c r="C17" s="67" t="s">
        <v>116</v>
      </c>
      <c r="D17" s="68"/>
      <c r="E17" s="68"/>
      <c r="F17" s="68"/>
      <c r="G17" s="68"/>
      <c r="H17" s="68"/>
      <c r="I17" s="68"/>
      <c r="J17" s="68"/>
      <c r="K17" s="68"/>
      <c r="L17" s="68"/>
      <c r="M17" s="65"/>
    </row>
    <row r="18" spans="1:13" ht="24.95" customHeight="1">
      <c r="A18" s="65" t="s">
        <v>158</v>
      </c>
      <c r="B18" s="66" t="s">
        <v>160</v>
      </c>
      <c r="C18" s="67" t="s">
        <v>159</v>
      </c>
      <c r="D18" s="68"/>
      <c r="E18" s="68"/>
      <c r="F18" s="68"/>
      <c r="G18" s="68"/>
      <c r="H18" s="68"/>
      <c r="I18" s="68"/>
      <c r="J18" s="68"/>
      <c r="K18" s="68"/>
      <c r="L18" s="68"/>
      <c r="M18" s="65"/>
    </row>
    <row r="19" spans="1:13" ht="24.95" customHeight="1">
      <c r="A19" s="65"/>
      <c r="B19" s="66"/>
      <c r="C19" s="67"/>
      <c r="D19" s="68"/>
      <c r="E19" s="68"/>
      <c r="F19" s="68"/>
      <c r="G19" s="68"/>
      <c r="H19" s="68"/>
      <c r="I19" s="68"/>
      <c r="J19" s="68"/>
      <c r="K19" s="68"/>
      <c r="L19" s="68"/>
      <c r="M19" s="65"/>
    </row>
    <row r="20" spans="1:13" ht="24.95" customHeight="1">
      <c r="A20" s="65" t="s">
        <v>118</v>
      </c>
      <c r="B20" s="66" t="s">
        <v>119</v>
      </c>
      <c r="C20" s="67" t="s">
        <v>120</v>
      </c>
      <c r="D20" s="68"/>
      <c r="E20" s="68"/>
      <c r="F20" s="68"/>
      <c r="G20" s="68"/>
      <c r="H20" s="68"/>
      <c r="I20" s="68"/>
      <c r="J20" s="68"/>
      <c r="K20" s="68"/>
      <c r="L20" s="68"/>
      <c r="M20" s="65" t="s">
        <v>121</v>
      </c>
    </row>
    <row r="21" spans="1:13" ht="24.95" customHeight="1">
      <c r="A21" s="65" t="s">
        <v>122</v>
      </c>
      <c r="B21" s="66" t="s">
        <v>123</v>
      </c>
      <c r="C21" s="67" t="s">
        <v>124</v>
      </c>
      <c r="D21" s="68"/>
      <c r="E21" s="71"/>
      <c r="F21" s="68"/>
      <c r="G21" s="68"/>
      <c r="H21" s="68"/>
      <c r="I21" s="68"/>
      <c r="J21" s="68"/>
      <c r="K21" s="68"/>
      <c r="L21" s="68"/>
      <c r="M21" s="65"/>
    </row>
    <row r="22" spans="1:13" ht="24.95" customHeight="1">
      <c r="A22" s="65"/>
      <c r="B22" s="67"/>
      <c r="C22" s="67"/>
      <c r="D22" s="72"/>
      <c r="E22" s="68"/>
      <c r="F22" s="68"/>
      <c r="G22" s="68"/>
      <c r="H22" s="68"/>
      <c r="I22" s="68"/>
      <c r="J22" s="68"/>
      <c r="K22" s="68"/>
      <c r="L22" s="68"/>
      <c r="M22" s="65"/>
    </row>
    <row r="23" spans="1:13" ht="24.95" customHeight="1">
      <c r="A23" s="73" t="s">
        <v>202</v>
      </c>
      <c r="B23" s="74" t="s">
        <v>203</v>
      </c>
      <c r="C23" s="75" t="s">
        <v>226</v>
      </c>
      <c r="D23" s="77"/>
      <c r="E23" s="68"/>
      <c r="F23" s="68"/>
      <c r="G23" s="68"/>
      <c r="H23" s="68"/>
      <c r="I23" s="68"/>
      <c r="J23" s="68"/>
      <c r="K23" s="68"/>
      <c r="L23" s="68"/>
      <c r="M23" s="112"/>
    </row>
    <row r="24" spans="1:13" ht="24.95" customHeight="1">
      <c r="A24" s="73" t="s">
        <v>204</v>
      </c>
      <c r="B24" s="74" t="s">
        <v>205</v>
      </c>
      <c r="C24" s="75" t="s">
        <v>226</v>
      </c>
      <c r="D24" s="77"/>
      <c r="E24" s="123"/>
      <c r="F24" s="68"/>
      <c r="G24" s="68"/>
      <c r="H24" s="68"/>
      <c r="I24" s="68"/>
      <c r="J24" s="68"/>
      <c r="K24" s="68"/>
      <c r="L24" s="68"/>
      <c r="M24" s="112"/>
    </row>
    <row r="25" spans="1:13" ht="24.95" customHeight="1">
      <c r="A25" s="73" t="s">
        <v>206</v>
      </c>
      <c r="B25" s="74" t="s">
        <v>207</v>
      </c>
      <c r="C25" s="75" t="s">
        <v>226</v>
      </c>
      <c r="D25" s="75"/>
      <c r="E25" s="123"/>
      <c r="F25" s="68"/>
      <c r="G25" s="68"/>
      <c r="H25" s="68"/>
      <c r="I25" s="68"/>
      <c r="J25" s="68"/>
      <c r="K25" s="68"/>
      <c r="L25" s="68"/>
      <c r="M25" s="112"/>
    </row>
    <row r="26" spans="1:13" ht="24.95" customHeight="1">
      <c r="A26" s="73" t="s">
        <v>208</v>
      </c>
      <c r="B26" s="74" t="s">
        <v>209</v>
      </c>
      <c r="C26" s="75" t="s">
        <v>227</v>
      </c>
      <c r="D26" s="77"/>
      <c r="E26" s="68"/>
      <c r="F26" s="68"/>
      <c r="G26" s="68"/>
      <c r="H26" s="68"/>
      <c r="I26" s="68"/>
      <c r="J26" s="68"/>
      <c r="K26" s="68"/>
      <c r="L26" s="68"/>
      <c r="M26" s="112"/>
    </row>
    <row r="27" spans="1:13" ht="24.95" customHeight="1">
      <c r="A27" s="73" t="s">
        <v>210</v>
      </c>
      <c r="B27" s="74" t="s">
        <v>211</v>
      </c>
      <c r="C27" s="75" t="s">
        <v>226</v>
      </c>
      <c r="D27" s="77"/>
      <c r="E27" s="123"/>
      <c r="F27" s="68"/>
      <c r="G27" s="68"/>
      <c r="H27" s="68"/>
      <c r="I27" s="68"/>
      <c r="J27" s="68"/>
      <c r="K27" s="68"/>
      <c r="L27" s="68"/>
      <c r="M27" s="112"/>
    </row>
    <row r="28" spans="1:13" ht="24.95" customHeight="1">
      <c r="A28" s="73" t="s">
        <v>212</v>
      </c>
      <c r="B28" s="74" t="s">
        <v>213</v>
      </c>
      <c r="C28" s="75" t="s">
        <v>226</v>
      </c>
      <c r="D28" s="75"/>
      <c r="E28" s="123"/>
      <c r="F28" s="68"/>
      <c r="G28" s="68"/>
      <c r="H28" s="68"/>
      <c r="I28" s="68"/>
      <c r="J28" s="68"/>
      <c r="K28" s="68"/>
      <c r="L28" s="68"/>
      <c r="M28" s="112"/>
    </row>
    <row r="29" spans="1:13" ht="24.95" customHeight="1">
      <c r="A29" s="73" t="s">
        <v>214</v>
      </c>
      <c r="B29" s="74" t="s">
        <v>215</v>
      </c>
      <c r="C29" s="75" t="s">
        <v>227</v>
      </c>
      <c r="D29" s="77"/>
      <c r="E29" s="68"/>
      <c r="F29" s="68"/>
      <c r="G29" s="68"/>
      <c r="H29" s="68"/>
      <c r="I29" s="68"/>
      <c r="J29" s="68"/>
      <c r="K29" s="68"/>
      <c r="L29" s="68"/>
      <c r="M29" s="112"/>
    </row>
    <row r="30" spans="1:13" ht="24.95" customHeight="1">
      <c r="A30" s="73" t="s">
        <v>216</v>
      </c>
      <c r="B30" s="74" t="s">
        <v>217</v>
      </c>
      <c r="C30" s="75" t="s">
        <v>227</v>
      </c>
      <c r="D30" s="77"/>
      <c r="E30" s="123"/>
      <c r="F30" s="68"/>
      <c r="G30" s="68"/>
      <c r="H30" s="68"/>
      <c r="I30" s="68"/>
      <c r="J30" s="68"/>
      <c r="K30" s="68"/>
      <c r="L30" s="68"/>
      <c r="M30" s="112"/>
    </row>
    <row r="31" spans="1:13" ht="24.95" customHeight="1">
      <c r="A31" s="73" t="s">
        <v>218</v>
      </c>
      <c r="B31" s="74" t="s">
        <v>219</v>
      </c>
      <c r="C31" s="75" t="s">
        <v>226</v>
      </c>
      <c r="D31" s="75"/>
      <c r="E31" s="123"/>
      <c r="F31" s="68"/>
      <c r="G31" s="68"/>
      <c r="H31" s="68"/>
      <c r="I31" s="68"/>
      <c r="J31" s="68"/>
      <c r="K31" s="68"/>
      <c r="L31" s="68"/>
      <c r="M31" s="112"/>
    </row>
    <row r="32" spans="1:13" ht="24.95" customHeight="1">
      <c r="A32" s="73" t="s">
        <v>220</v>
      </c>
      <c r="B32" s="74" t="s">
        <v>221</v>
      </c>
      <c r="C32" s="75" t="s">
        <v>226</v>
      </c>
      <c r="D32" s="77"/>
      <c r="E32" s="68"/>
      <c r="F32" s="68"/>
      <c r="G32" s="68"/>
      <c r="H32" s="68"/>
      <c r="I32" s="68"/>
      <c r="J32" s="68"/>
      <c r="K32" s="68"/>
      <c r="L32" s="68"/>
      <c r="M32" s="112"/>
    </row>
    <row r="33" spans="1:13" ht="24.95" customHeight="1">
      <c r="A33" s="73" t="s">
        <v>222</v>
      </c>
      <c r="B33" s="74" t="s">
        <v>223</v>
      </c>
      <c r="C33" s="75" t="s">
        <v>226</v>
      </c>
      <c r="D33" s="77"/>
      <c r="E33" s="123"/>
      <c r="F33" s="68"/>
      <c r="G33" s="68"/>
      <c r="H33" s="68"/>
      <c r="I33" s="68"/>
      <c r="J33" s="68"/>
      <c r="K33" s="68"/>
      <c r="L33" s="68"/>
      <c r="M33" s="112"/>
    </row>
    <row r="34" spans="1:13" ht="24.95" customHeight="1">
      <c r="A34" s="73" t="s">
        <v>224</v>
      </c>
      <c r="B34" s="74" t="s">
        <v>225</v>
      </c>
      <c r="C34" s="75" t="s">
        <v>226</v>
      </c>
      <c r="D34" s="75"/>
      <c r="E34" s="123"/>
      <c r="F34" s="68"/>
      <c r="G34" s="68"/>
      <c r="H34" s="68"/>
      <c r="I34" s="68"/>
      <c r="J34" s="68"/>
      <c r="K34" s="68"/>
      <c r="L34" s="68"/>
      <c r="M34" s="112"/>
    </row>
    <row r="35" spans="1:13" ht="24.95" customHeight="1">
      <c r="A35" s="73"/>
      <c r="B35" s="74"/>
      <c r="C35" s="75"/>
      <c r="D35" s="77"/>
      <c r="E35" s="68"/>
      <c r="F35" s="68"/>
      <c r="G35" s="68"/>
      <c r="H35" s="68"/>
      <c r="I35" s="68"/>
      <c r="J35" s="68"/>
      <c r="K35" s="68"/>
      <c r="L35" s="68"/>
      <c r="M35" s="76"/>
    </row>
    <row r="36" spans="1:13" ht="24.95" customHeight="1">
      <c r="A36" s="73"/>
      <c r="B36" s="74"/>
      <c r="C36" s="75"/>
      <c r="D36" s="77"/>
      <c r="E36" s="68"/>
      <c r="F36" s="68"/>
      <c r="G36" s="68"/>
      <c r="H36" s="68"/>
      <c r="I36" s="68"/>
      <c r="J36" s="68"/>
      <c r="K36" s="68"/>
      <c r="L36" s="68"/>
      <c r="M36" s="76"/>
    </row>
  </sheetData>
  <mergeCells count="6">
    <mergeCell ref="D5:E5"/>
    <mergeCell ref="F5:G5"/>
    <mergeCell ref="A2:M2"/>
    <mergeCell ref="J5:K5"/>
    <mergeCell ref="L4:L6"/>
    <mergeCell ref="M4:M6"/>
  </mergeCells>
  <phoneticPr fontId="51" type="noConversion"/>
  <printOptions gridLinesSet="0"/>
  <pageMargins left="0.78740157480314965" right="0.19685039370078741" top="0.74803149606299213" bottom="0.82677165354330717" header="0.59055118110236227" footer="0.51181102362204722"/>
  <pageSetup paperSize="9" scale="91" orientation="landscape" r:id="rId1"/>
  <headerFooter alignWithMargins="0">
    <oddFooter>&amp;C&amp;"가는각진제목체,보통"&amp;9- Page &amp;P -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2:G29"/>
  <sheetViews>
    <sheetView view="pageBreakPreview" zoomScaleNormal="100" zoomScaleSheetLayoutView="100" workbookViewId="0">
      <pane xSplit="1" ySplit="4" topLeftCell="B5" activePane="bottomRight" state="frozen"/>
      <selection activeCell="G29" sqref="G29"/>
      <selection pane="topRight" activeCell="G29" sqref="G29"/>
      <selection pane="bottomLeft" activeCell="G29" sqref="G29"/>
      <selection pane="bottomRight" activeCell="A2" sqref="A2:E2"/>
    </sheetView>
  </sheetViews>
  <sheetFormatPr defaultRowHeight="18.95" customHeight="1"/>
  <cols>
    <col min="1" max="1" width="25" style="60" customWidth="1"/>
    <col min="2" max="2" width="13.625" style="78" customWidth="1"/>
    <col min="3" max="4" width="24.125" style="80" customWidth="1"/>
    <col min="5" max="5" width="15" style="60" customWidth="1"/>
    <col min="6" max="16384" width="9" style="60"/>
  </cols>
  <sheetData>
    <row r="2" spans="1:5" ht="23.25" customHeight="1">
      <c r="A2" s="365" t="s">
        <v>183</v>
      </c>
      <c r="B2" s="365"/>
      <c r="C2" s="365"/>
      <c r="D2" s="365"/>
      <c r="E2" s="365"/>
    </row>
    <row r="3" spans="1:5" ht="18.95" customHeight="1" thickBot="1"/>
    <row r="4" spans="1:5" ht="35.1" customHeight="1" thickBot="1">
      <c r="A4" s="219" t="s">
        <v>161</v>
      </c>
      <c r="B4" s="220" t="s">
        <v>0</v>
      </c>
      <c r="C4" s="221" t="s">
        <v>197</v>
      </c>
      <c r="D4" s="222" t="s">
        <v>187</v>
      </c>
      <c r="E4" s="223" t="s">
        <v>53</v>
      </c>
    </row>
    <row r="5" spans="1:5" ht="35.1" customHeight="1">
      <c r="A5" s="193" t="s">
        <v>162</v>
      </c>
      <c r="B5" s="63" t="s">
        <v>14</v>
      </c>
      <c r="C5" s="194"/>
      <c r="D5" s="195"/>
      <c r="E5" s="196"/>
    </row>
    <row r="6" spans="1:5" ht="35.1" customHeight="1">
      <c r="A6" s="81" t="s">
        <v>15</v>
      </c>
      <c r="B6" s="67" t="s">
        <v>14</v>
      </c>
      <c r="C6" s="186"/>
      <c r="D6" s="103"/>
      <c r="E6" s="82"/>
    </row>
    <row r="7" spans="1:5" ht="35.1" customHeight="1">
      <c r="A7" s="81" t="s">
        <v>13</v>
      </c>
      <c r="B7" s="67" t="s">
        <v>14</v>
      </c>
      <c r="C7" s="186"/>
      <c r="D7" s="103"/>
      <c r="E7" s="82"/>
    </row>
    <row r="8" spans="1:5" ht="35.1" customHeight="1">
      <c r="A8" s="81" t="s">
        <v>163</v>
      </c>
      <c r="B8" s="67" t="s">
        <v>14</v>
      </c>
      <c r="C8" s="186"/>
      <c r="D8" s="103"/>
      <c r="E8" s="82"/>
    </row>
    <row r="9" spans="1:5" ht="35.1" customHeight="1">
      <c r="A9" s="81" t="s">
        <v>164</v>
      </c>
      <c r="B9" s="67" t="s">
        <v>14</v>
      </c>
      <c r="C9" s="186"/>
      <c r="D9" s="103"/>
      <c r="E9" s="82"/>
    </row>
    <row r="10" spans="1:5" ht="35.1" customHeight="1">
      <c r="A10" s="81" t="s">
        <v>165</v>
      </c>
      <c r="B10" s="67" t="s">
        <v>14</v>
      </c>
      <c r="C10" s="186"/>
      <c r="D10" s="103"/>
      <c r="E10" s="82"/>
    </row>
    <row r="11" spans="1:5" ht="35.1" customHeight="1">
      <c r="A11" s="81" t="s">
        <v>166</v>
      </c>
      <c r="B11" s="67" t="s">
        <v>14</v>
      </c>
      <c r="C11" s="186"/>
      <c r="D11" s="103"/>
      <c r="E11" s="82"/>
    </row>
    <row r="12" spans="1:5" ht="35.1" customHeight="1">
      <c r="A12" s="81" t="s">
        <v>167</v>
      </c>
      <c r="B12" s="67" t="s">
        <v>14</v>
      </c>
      <c r="C12" s="186"/>
      <c r="D12" s="103"/>
      <c r="E12" s="82"/>
    </row>
    <row r="13" spans="1:5" ht="35.1" customHeight="1">
      <c r="A13" s="81" t="s">
        <v>168</v>
      </c>
      <c r="B13" s="67" t="s">
        <v>14</v>
      </c>
      <c r="C13" s="186"/>
      <c r="D13" s="103"/>
      <c r="E13" s="82"/>
    </row>
    <row r="14" spans="1:5" ht="35.1" customHeight="1">
      <c r="A14" s="81" t="s">
        <v>169</v>
      </c>
      <c r="B14" s="67" t="s">
        <v>14</v>
      </c>
      <c r="C14" s="186"/>
      <c r="D14" s="103"/>
      <c r="E14" s="82"/>
    </row>
    <row r="29" spans="7:7" ht="18.95" customHeight="1">
      <c r="G29" s="3"/>
    </row>
  </sheetData>
  <mergeCells count="1">
    <mergeCell ref="A2:E2"/>
  </mergeCells>
  <phoneticPr fontId="52" type="noConversion"/>
  <printOptions gridLinesSet="0"/>
  <pageMargins left="0.78740157480314965" right="0.19685039370078741" top="0.74803149606299213" bottom="0.82677165354330717" header="0.59055118110236227" footer="0.51181102362204722"/>
  <pageSetup paperSize="9" scale="98" orientation="landscape" r:id="rId1"/>
  <headerFooter alignWithMargins="0">
    <oddFooter>&amp;C&amp;"가는각진제목체,보통"&amp;9- Page &amp;P -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12</vt:i4>
      </vt:variant>
    </vt:vector>
  </HeadingPairs>
  <TitlesOfParts>
    <vt:vector size="19" baseType="lpstr">
      <vt:lpstr>원가계산서</vt:lpstr>
      <vt:lpstr>내역서</vt:lpstr>
      <vt:lpstr>일위대가_조경시설물</vt:lpstr>
      <vt:lpstr>수량산출</vt:lpstr>
      <vt:lpstr>기초대가</vt:lpstr>
      <vt:lpstr>단가조사표</vt:lpstr>
      <vt:lpstr>노임단가</vt:lpstr>
      <vt:lpstr>기초대가!Print_Area</vt:lpstr>
      <vt:lpstr>내역서!Print_Area</vt:lpstr>
      <vt:lpstr>노임단가!Print_Area</vt:lpstr>
      <vt:lpstr>단가조사표!Print_Area</vt:lpstr>
      <vt:lpstr>수량산출!Print_Area</vt:lpstr>
      <vt:lpstr>일위대가_조경시설물!Print_Area</vt:lpstr>
      <vt:lpstr>기초대가!Print_Titles</vt:lpstr>
      <vt:lpstr>내역서!Print_Titles</vt:lpstr>
      <vt:lpstr>노임단가!Print_Titles</vt:lpstr>
      <vt:lpstr>단가조사표!Print_Titles</vt:lpstr>
      <vt:lpstr>수량산출!Print_Titles</vt:lpstr>
      <vt:lpstr>일위대가_조경시설물!Print_Titles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디자인진흥원</cp:lastModifiedBy>
  <cp:lastPrinted>2019-03-25T07:33:09Z</cp:lastPrinted>
  <dcterms:created xsi:type="dcterms:W3CDTF">2008-01-26T05:17:37Z</dcterms:created>
  <dcterms:modified xsi:type="dcterms:W3CDTF">2022-07-22T05:30:34Z</dcterms:modified>
</cp:coreProperties>
</file>